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620" yWindow="4590" windowWidth="19065" windowHeight="11820" activeTab="1"/>
  </bookViews>
  <sheets>
    <sheet name=" EAAFP Priority Seabird Spp" sheetId="3" r:id="rId1"/>
    <sheet name="EAAFP Seabird List" sheetId="1" r:id="rId2"/>
  </sheets>
  <calcPr calcId="145621" concurrentCalc="0"/>
</workbook>
</file>

<file path=xl/calcChain.xml><?xml version="1.0" encoding="utf-8"?>
<calcChain xmlns="http://schemas.openxmlformats.org/spreadsheetml/2006/main">
  <c r="R1" i="3" l="1"/>
  <c r="B20" i="3"/>
  <c r="C20" i="3"/>
  <c r="D20" i="3"/>
  <c r="E20" i="3"/>
  <c r="F20" i="3"/>
  <c r="G20" i="3"/>
  <c r="H20" i="3"/>
  <c r="I20" i="3"/>
  <c r="J20" i="3"/>
  <c r="K20" i="3"/>
  <c r="L20" i="3"/>
  <c r="N20" i="3"/>
  <c r="O20" i="3"/>
  <c r="P20" i="3"/>
  <c r="Q20" i="3"/>
  <c r="S20" i="3"/>
  <c r="A20" i="3"/>
  <c r="B19" i="3"/>
  <c r="C19" i="3"/>
  <c r="D19" i="3"/>
  <c r="E19" i="3"/>
  <c r="F19" i="3"/>
  <c r="G19" i="3"/>
  <c r="H19" i="3"/>
  <c r="I19" i="3"/>
  <c r="J19" i="3"/>
  <c r="K19" i="3"/>
  <c r="L19" i="3"/>
  <c r="N19" i="3"/>
  <c r="O19" i="3"/>
  <c r="P19" i="3"/>
  <c r="Q19" i="3"/>
  <c r="S19" i="3"/>
  <c r="A19" i="3"/>
  <c r="B18" i="3"/>
  <c r="C18" i="3"/>
  <c r="D18" i="3"/>
  <c r="E18" i="3"/>
  <c r="F18" i="3"/>
  <c r="G18" i="3"/>
  <c r="H18" i="3"/>
  <c r="I18" i="3"/>
  <c r="J18" i="3"/>
  <c r="K18" i="3"/>
  <c r="L18" i="3"/>
  <c r="N18" i="3"/>
  <c r="O18" i="3"/>
  <c r="P18" i="3"/>
  <c r="Q18" i="3"/>
  <c r="S18" i="3"/>
  <c r="A18" i="3"/>
  <c r="B17" i="3"/>
  <c r="C17" i="3"/>
  <c r="D17" i="3"/>
  <c r="E17" i="3"/>
  <c r="F17" i="3"/>
  <c r="G17" i="3"/>
  <c r="H17" i="3"/>
  <c r="I17" i="3"/>
  <c r="J17" i="3"/>
  <c r="K17" i="3"/>
  <c r="L17" i="3"/>
  <c r="N17" i="3"/>
  <c r="O17" i="3"/>
  <c r="P17" i="3"/>
  <c r="Q17" i="3"/>
  <c r="S17" i="3"/>
  <c r="A17" i="3"/>
  <c r="B16" i="3"/>
  <c r="C16" i="3"/>
  <c r="D16" i="3"/>
  <c r="E16" i="3"/>
  <c r="F16" i="3"/>
  <c r="G16" i="3"/>
  <c r="H16" i="3"/>
  <c r="I16" i="3"/>
  <c r="J16" i="3"/>
  <c r="K16" i="3"/>
  <c r="L16" i="3"/>
  <c r="N16" i="3"/>
  <c r="O16" i="3"/>
  <c r="P16" i="3"/>
  <c r="Q16" i="3"/>
  <c r="S16" i="3"/>
  <c r="A16" i="3"/>
  <c r="B15" i="3"/>
  <c r="C15" i="3"/>
  <c r="D15" i="3"/>
  <c r="E15" i="3"/>
  <c r="F15" i="3"/>
  <c r="G15" i="3"/>
  <c r="H15" i="3"/>
  <c r="I15" i="3"/>
  <c r="J15" i="3"/>
  <c r="K15" i="3"/>
  <c r="L15" i="3"/>
  <c r="N15" i="3"/>
  <c r="O15" i="3"/>
  <c r="P15" i="3"/>
  <c r="Q15" i="3"/>
  <c r="S15" i="3"/>
  <c r="A15" i="3"/>
  <c r="B14" i="3"/>
  <c r="C14" i="3"/>
  <c r="D14" i="3"/>
  <c r="E14" i="3"/>
  <c r="F14" i="3"/>
  <c r="G14" i="3"/>
  <c r="H14" i="3"/>
  <c r="I14" i="3"/>
  <c r="J14" i="3"/>
  <c r="K14" i="3"/>
  <c r="L14" i="3"/>
  <c r="N14" i="3"/>
  <c r="O14" i="3"/>
  <c r="P14" i="3"/>
  <c r="Q14" i="3"/>
  <c r="S14" i="3"/>
  <c r="A14" i="3"/>
  <c r="B13" i="3"/>
  <c r="C13" i="3"/>
  <c r="D13" i="3"/>
  <c r="E13" i="3"/>
  <c r="F13" i="3"/>
  <c r="G13" i="3"/>
  <c r="H13" i="3"/>
  <c r="I13" i="3"/>
  <c r="J13" i="3"/>
  <c r="K13" i="3"/>
  <c r="L13" i="3"/>
  <c r="N13" i="3"/>
  <c r="O13" i="3"/>
  <c r="P13" i="3"/>
  <c r="Q13" i="3"/>
  <c r="S13" i="3"/>
  <c r="A13" i="3"/>
  <c r="B12" i="3"/>
  <c r="C12" i="3"/>
  <c r="D12" i="3"/>
  <c r="E12" i="3"/>
  <c r="F12" i="3"/>
  <c r="G12" i="3"/>
  <c r="H12" i="3"/>
  <c r="I12" i="3"/>
  <c r="J12" i="3"/>
  <c r="K12" i="3"/>
  <c r="L12" i="3"/>
  <c r="N12" i="3"/>
  <c r="O12" i="3"/>
  <c r="P12" i="3"/>
  <c r="Q12" i="3"/>
  <c r="S12" i="3"/>
  <c r="A12" i="3"/>
  <c r="B11" i="3"/>
  <c r="C11" i="3"/>
  <c r="D11" i="3"/>
  <c r="E11" i="3"/>
  <c r="F11" i="3"/>
  <c r="G11" i="3"/>
  <c r="H11" i="3"/>
  <c r="I11" i="3"/>
  <c r="J11" i="3"/>
  <c r="K11" i="3"/>
  <c r="L11" i="3"/>
  <c r="N11" i="3"/>
  <c r="O11" i="3"/>
  <c r="P11" i="3"/>
  <c r="Q11" i="3"/>
  <c r="S11" i="3"/>
  <c r="A11" i="3"/>
  <c r="B10" i="3"/>
  <c r="C10" i="3"/>
  <c r="D10" i="3"/>
  <c r="E10" i="3"/>
  <c r="F10" i="3"/>
  <c r="G10" i="3"/>
  <c r="H10" i="3"/>
  <c r="I10" i="3"/>
  <c r="J10" i="3"/>
  <c r="K10" i="3"/>
  <c r="L10" i="3"/>
  <c r="N10" i="3"/>
  <c r="O10" i="3"/>
  <c r="P10" i="3"/>
  <c r="Q10" i="3"/>
  <c r="S10" i="3"/>
  <c r="A10" i="3"/>
  <c r="B9" i="3"/>
  <c r="C9" i="3"/>
  <c r="D9" i="3"/>
  <c r="E9" i="3"/>
  <c r="F9" i="3"/>
  <c r="G9" i="3"/>
  <c r="H9" i="3"/>
  <c r="I9" i="3"/>
  <c r="J9" i="3"/>
  <c r="K9" i="3"/>
  <c r="L9" i="3"/>
  <c r="N9" i="3"/>
  <c r="O9" i="3"/>
  <c r="P9" i="3"/>
  <c r="Q9" i="3"/>
  <c r="S9" i="3"/>
  <c r="A9" i="3"/>
  <c r="B8" i="3"/>
  <c r="C8" i="3"/>
  <c r="D8" i="3"/>
  <c r="E8" i="3"/>
  <c r="F8" i="3"/>
  <c r="G8" i="3"/>
  <c r="H8" i="3"/>
  <c r="I8" i="3"/>
  <c r="J8" i="3"/>
  <c r="K8" i="3"/>
  <c r="L8" i="3"/>
  <c r="N8" i="3"/>
  <c r="O8" i="3"/>
  <c r="P8" i="3"/>
  <c r="Q8" i="3"/>
  <c r="S8" i="3"/>
  <c r="A8" i="3"/>
  <c r="B7" i="3"/>
  <c r="C7" i="3"/>
  <c r="D7" i="3"/>
  <c r="E7" i="3"/>
  <c r="F7" i="3"/>
  <c r="G7" i="3"/>
  <c r="H7" i="3"/>
  <c r="I7" i="3"/>
  <c r="J7" i="3"/>
  <c r="K7" i="3"/>
  <c r="L7" i="3"/>
  <c r="N7" i="3"/>
  <c r="O7" i="3"/>
  <c r="P7" i="3"/>
  <c r="Q7" i="3"/>
  <c r="S7" i="3"/>
  <c r="A7" i="3"/>
  <c r="B6" i="3"/>
  <c r="C6" i="3"/>
  <c r="D6" i="3"/>
  <c r="E6" i="3"/>
  <c r="F6" i="3"/>
  <c r="G6" i="3"/>
  <c r="H6" i="3"/>
  <c r="I6" i="3"/>
  <c r="J6" i="3"/>
  <c r="K6" i="3"/>
  <c r="L6" i="3"/>
  <c r="N6" i="3"/>
  <c r="O6" i="3"/>
  <c r="P6" i="3"/>
  <c r="Q6" i="3"/>
  <c r="S6" i="3"/>
  <c r="A6" i="3"/>
  <c r="B5" i="3"/>
  <c r="C5" i="3"/>
  <c r="D5" i="3"/>
  <c r="E5" i="3"/>
  <c r="F5" i="3"/>
  <c r="G5" i="3"/>
  <c r="H5" i="3"/>
  <c r="I5" i="3"/>
  <c r="J5" i="3"/>
  <c r="K5" i="3"/>
  <c r="L5" i="3"/>
  <c r="N5" i="3"/>
  <c r="O5" i="3"/>
  <c r="P5" i="3"/>
  <c r="Q5" i="3"/>
  <c r="S5" i="3"/>
  <c r="A5" i="3"/>
  <c r="B4" i="3"/>
  <c r="C4" i="3"/>
  <c r="D4" i="3"/>
  <c r="E4" i="3"/>
  <c r="F4" i="3"/>
  <c r="G4" i="3"/>
  <c r="H4" i="3"/>
  <c r="I4" i="3"/>
  <c r="J4" i="3"/>
  <c r="K4" i="3"/>
  <c r="L4" i="3"/>
  <c r="N4" i="3"/>
  <c r="O4" i="3"/>
  <c r="P4" i="3"/>
  <c r="Q4" i="3"/>
  <c r="S4" i="3"/>
  <c r="A4" i="3"/>
  <c r="B3" i="3"/>
  <c r="C3" i="3"/>
  <c r="D3" i="3"/>
  <c r="E3" i="3"/>
  <c r="F3" i="3"/>
  <c r="G3" i="3"/>
  <c r="H3" i="3"/>
  <c r="I3" i="3"/>
  <c r="J3" i="3"/>
  <c r="K3" i="3"/>
  <c r="L3" i="3"/>
  <c r="N3" i="3"/>
  <c r="O3" i="3"/>
  <c r="P3" i="3"/>
  <c r="Q3" i="3"/>
  <c r="S3" i="3"/>
  <c r="A3" i="3"/>
  <c r="A2" i="3"/>
  <c r="B1" i="3"/>
  <c r="C1" i="3"/>
  <c r="D1" i="3"/>
  <c r="E1" i="3"/>
  <c r="F1" i="3"/>
  <c r="G1" i="3"/>
  <c r="H1" i="3"/>
  <c r="I1" i="3"/>
  <c r="J1" i="3"/>
  <c r="K1" i="3"/>
  <c r="L1" i="3"/>
  <c r="M1" i="3"/>
  <c r="N1" i="3"/>
  <c r="O1" i="3"/>
  <c r="P1" i="3"/>
  <c r="Q1" i="3"/>
  <c r="S1" i="3"/>
  <c r="A1" i="3"/>
  <c r="S2" i="3"/>
  <c r="K2" i="3"/>
  <c r="L2" i="3"/>
  <c r="N2" i="3"/>
  <c r="O2" i="3"/>
  <c r="P2" i="3"/>
  <c r="Q2" i="3"/>
  <c r="C2" i="3"/>
  <c r="D2" i="3"/>
  <c r="E2" i="3"/>
  <c r="F2" i="3"/>
  <c r="G2" i="3"/>
  <c r="H2" i="3"/>
  <c r="I2" i="3"/>
  <c r="J2" i="3"/>
  <c r="B2" i="3"/>
  <c r="M3" i="1"/>
  <c r="M4" i="1"/>
  <c r="M5" i="1"/>
  <c r="M2" i="3"/>
  <c r="M6" i="1"/>
  <c r="M7" i="1"/>
  <c r="M8" i="1"/>
  <c r="M3" i="3"/>
  <c r="M9" i="1"/>
  <c r="M10" i="1"/>
  <c r="M11" i="1"/>
  <c r="M12" i="1"/>
  <c r="M4" i="3"/>
  <c r="M13" i="1"/>
  <c r="M14" i="1"/>
  <c r="M5" i="3"/>
  <c r="M15" i="1"/>
  <c r="M6" i="3"/>
  <c r="M16" i="1"/>
  <c r="M7" i="3"/>
  <c r="M17" i="1"/>
  <c r="M8" i="3"/>
  <c r="M18" i="1"/>
  <c r="M9" i="3"/>
  <c r="M19" i="1"/>
  <c r="M10" i="3"/>
  <c r="M20" i="1"/>
  <c r="M11" i="3"/>
  <c r="M21" i="1"/>
  <c r="M22" i="1"/>
  <c r="M23" i="1"/>
  <c r="M24" i="1"/>
  <c r="M12" i="3"/>
  <c r="M25" i="1"/>
  <c r="M26" i="1"/>
  <c r="M27" i="1"/>
  <c r="M13" i="3"/>
  <c r="M28" i="1"/>
  <c r="M29" i="1"/>
  <c r="M30" i="1"/>
  <c r="M14" i="3"/>
  <c r="M31" i="1"/>
  <c r="M15" i="3"/>
  <c r="M32" i="1"/>
  <c r="M16" i="3"/>
  <c r="M33" i="1"/>
  <c r="M17" i="3"/>
  <c r="M34" i="1"/>
  <c r="M35" i="1"/>
  <c r="M18" i="3"/>
  <c r="M36" i="1"/>
  <c r="M37" i="1"/>
  <c r="M38" i="1"/>
  <c r="M19" i="3"/>
  <c r="M39" i="1"/>
  <c r="M40" i="1"/>
  <c r="M20" i="3"/>
  <c r="M2" i="1"/>
</calcChain>
</file>

<file path=xl/comments1.xml><?xml version="1.0" encoding="utf-8"?>
<comments xmlns="http://schemas.openxmlformats.org/spreadsheetml/2006/main">
  <authors>
    <author>a11328</author>
  </authors>
  <commentList>
    <comment ref="P1" authorId="0">
      <text>
        <r>
          <rPr>
            <b/>
            <sz val="9"/>
            <color indexed="81"/>
            <rFont val="Tahoma"/>
            <charset val="1"/>
          </rPr>
          <t>a11328: The range of many population estimates is so large as to be meaningless. For all species the minimum estimate has been used to derive the 1% threshold, and hence is often more conservative than the WPE5 threshold.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<sst xmlns="http://schemas.openxmlformats.org/spreadsheetml/2006/main" count="1307" uniqueCount="602">
  <si>
    <t>Species</t>
  </si>
  <si>
    <t>CommonName</t>
  </si>
  <si>
    <t>Catharacta lonnbergi</t>
  </si>
  <si>
    <t>Brown Skua</t>
  </si>
  <si>
    <t>LC</t>
  </si>
  <si>
    <t>Catharacta maccormicki</t>
  </si>
  <si>
    <t>South Polar Skua</t>
  </si>
  <si>
    <t>Stercorarius pomarinus</t>
  </si>
  <si>
    <t>Pomarine Jaeger</t>
  </si>
  <si>
    <t>Stercorarius parasiticus</t>
  </si>
  <si>
    <t>Parasitic Jaeger</t>
  </si>
  <si>
    <t>Stercorarius longicaudus</t>
  </si>
  <si>
    <t>Long-tailed Jaeger</t>
  </si>
  <si>
    <t>Pacific Gull</t>
  </si>
  <si>
    <t>Larus crassirostris</t>
  </si>
  <si>
    <t>Black-tailed Gull</t>
  </si>
  <si>
    <t>Larus canus</t>
  </si>
  <si>
    <t>Mew Gull</t>
  </si>
  <si>
    <t>Larus dominicanus</t>
  </si>
  <si>
    <t>Kelp Gull</t>
  </si>
  <si>
    <t>Larus glaucescens</t>
  </si>
  <si>
    <t>Glaucous-winged Gull</t>
  </si>
  <si>
    <t>Larus hyperboreus</t>
  </si>
  <si>
    <t>Glaucous Gull</t>
  </si>
  <si>
    <t>Larus argentatus</t>
  </si>
  <si>
    <t>Herring Gull</t>
  </si>
  <si>
    <t>Larus schistisagus</t>
  </si>
  <si>
    <t>Slaty-backed Gull</t>
  </si>
  <si>
    <t>Larus ichthyaetus</t>
  </si>
  <si>
    <t>Pallas's Gull</t>
  </si>
  <si>
    <t>Larus brunnicephalus</t>
  </si>
  <si>
    <t>Brown-headed Gull</t>
  </si>
  <si>
    <t>Larus novaehollandiae</t>
  </si>
  <si>
    <t>Silver Gull</t>
  </si>
  <si>
    <t>Larus scopulinus</t>
  </si>
  <si>
    <t>Red-billed Gull</t>
  </si>
  <si>
    <t>Larus bulleri</t>
  </si>
  <si>
    <t>Black-billed Gull</t>
  </si>
  <si>
    <t>EN</t>
  </si>
  <si>
    <t>Larus ridibundus</t>
  </si>
  <si>
    <t>Black-headed Gull</t>
  </si>
  <si>
    <t>Larus saundersi</t>
  </si>
  <si>
    <t>Saunders's Gull</t>
  </si>
  <si>
    <t>VU</t>
  </si>
  <si>
    <t>Larus relictus</t>
  </si>
  <si>
    <t>Relict Gull</t>
  </si>
  <si>
    <t>Larus minutus</t>
  </si>
  <si>
    <t>Little Gull</t>
  </si>
  <si>
    <t>Pagophila eburnea</t>
  </si>
  <si>
    <t>Ivory Gull</t>
  </si>
  <si>
    <t>NT</t>
  </si>
  <si>
    <t>Rhodostethia rosea</t>
  </si>
  <si>
    <t>Ross's Gull</t>
  </si>
  <si>
    <t>Xema sabini</t>
  </si>
  <si>
    <t>Sabine's Gull</t>
  </si>
  <si>
    <t>Rissa tridactyla</t>
  </si>
  <si>
    <t>Black-legged Kittiwake</t>
  </si>
  <si>
    <t>Rissa brevirostris</t>
  </si>
  <si>
    <t>Red-legged Kittiwake</t>
  </si>
  <si>
    <t>Indian Skimmer</t>
  </si>
  <si>
    <t>Sterna nilotica</t>
  </si>
  <si>
    <t>Gull-billed Tern</t>
  </si>
  <si>
    <t>Sterna caspia</t>
  </si>
  <si>
    <t>Caspian Tern</t>
  </si>
  <si>
    <t>Sterna aurantia</t>
  </si>
  <si>
    <t>River Tern</t>
  </si>
  <si>
    <t>Sterna bengalensis</t>
  </si>
  <si>
    <t>Lesser Crested Tern</t>
  </si>
  <si>
    <t>Sterna bergii</t>
  </si>
  <si>
    <t>Great Crested Tern</t>
  </si>
  <si>
    <t>Sterna bernsteini</t>
  </si>
  <si>
    <t>Chinese Crested Tern</t>
  </si>
  <si>
    <t>CR</t>
  </si>
  <si>
    <t>Sterna dougallii</t>
  </si>
  <si>
    <t>Roseate Tern</t>
  </si>
  <si>
    <t>Sterna striata</t>
  </si>
  <si>
    <t>White-fronted Tern</t>
  </si>
  <si>
    <t>Sterna sumatrana</t>
  </si>
  <si>
    <t>Black-naped Tern</t>
  </si>
  <si>
    <t>Sterna hirundo</t>
  </si>
  <si>
    <t>Common Tern</t>
  </si>
  <si>
    <t>Sterna paradisaea</t>
  </si>
  <si>
    <t>Arctic Tern</t>
  </si>
  <si>
    <t>Sterna vittata</t>
  </si>
  <si>
    <t>Antarctic Tern</t>
  </si>
  <si>
    <t>Sterna albifrons</t>
  </si>
  <si>
    <t>Little Tern</t>
  </si>
  <si>
    <t>Sterna aleutica</t>
  </si>
  <si>
    <t>Aleutian Tern</t>
  </si>
  <si>
    <t>Sterna lunata</t>
  </si>
  <si>
    <t>Grey-backed Tern</t>
  </si>
  <si>
    <t>Sterna anaethetus</t>
  </si>
  <si>
    <t>Bridled Tern</t>
  </si>
  <si>
    <t>Sterna fuscata</t>
  </si>
  <si>
    <t>Sooty Tern</t>
  </si>
  <si>
    <t>Sterna albostriata</t>
  </si>
  <si>
    <t>Black-fronted Tern</t>
  </si>
  <si>
    <t>Chlidonias hybrida</t>
  </si>
  <si>
    <t>Whiskered Tern</t>
  </si>
  <si>
    <t>Chlidonias leucopterus</t>
  </si>
  <si>
    <t>White-winged Tern</t>
  </si>
  <si>
    <t>Anous stolidus</t>
  </si>
  <si>
    <t>Brown Noddy</t>
  </si>
  <si>
    <t>Anous minutus</t>
  </si>
  <si>
    <t>Black Noddy</t>
  </si>
  <si>
    <t>Anous tenuirostris</t>
  </si>
  <si>
    <t>Lesser Noddy</t>
  </si>
  <si>
    <t>Gygis alba</t>
  </si>
  <si>
    <t>Common White Tern</t>
  </si>
  <si>
    <t>Alle alle</t>
  </si>
  <si>
    <t>Little Auk</t>
  </si>
  <si>
    <t>Uria aalge</t>
  </si>
  <si>
    <t>Common Guillemot</t>
  </si>
  <si>
    <t>Uria lomvia</t>
  </si>
  <si>
    <t>Thick-billed Guillemot</t>
  </si>
  <si>
    <t>Cepphus grylle</t>
  </si>
  <si>
    <t>Black Guillemot</t>
  </si>
  <si>
    <t>Cepphus columba</t>
  </si>
  <si>
    <t>Pigeon Guillemot</t>
  </si>
  <si>
    <t>Cepphus carbo</t>
  </si>
  <si>
    <t>Spectacled Guillemot</t>
  </si>
  <si>
    <t>Brachyramphus perdix</t>
  </si>
  <si>
    <t>Long-billed Murrelet</t>
  </si>
  <si>
    <t>Brachyramphus brevirostris</t>
  </si>
  <si>
    <t>Kittlitz's Murrelet</t>
  </si>
  <si>
    <t>Synthliboramphus antiquus</t>
  </si>
  <si>
    <t>Ancient Murrelet</t>
  </si>
  <si>
    <t>Synthliboramphus wumizusume</t>
  </si>
  <si>
    <t>Japanese Murrelet</t>
  </si>
  <si>
    <t>Aethia psittacula</t>
  </si>
  <si>
    <t>Parakeet Auklet</t>
  </si>
  <si>
    <t>Aethia cristatella</t>
  </si>
  <si>
    <t>Crested Auklet</t>
  </si>
  <si>
    <t>Aethia pygmaea</t>
  </si>
  <si>
    <t>Whiskered Auklet</t>
  </si>
  <si>
    <t>Aethia pusilla</t>
  </si>
  <si>
    <t>Least Auklet</t>
  </si>
  <si>
    <t>Cerorhinca monocerata</t>
  </si>
  <si>
    <t>Rhinoceros Auklet</t>
  </si>
  <si>
    <t>Fratercula corniculata</t>
  </si>
  <si>
    <t>Horned Puffin</t>
  </si>
  <si>
    <t>Fratercula cirrhata</t>
  </si>
  <si>
    <t>Tufted Puffin</t>
  </si>
  <si>
    <t>Phaethon rubricauda</t>
  </si>
  <si>
    <t>Red-tailed Tropicbird</t>
  </si>
  <si>
    <t>Phaethon lepturus</t>
  </si>
  <si>
    <t>White-tailed Tropicbird</t>
  </si>
  <si>
    <t>Pelecanus conspicillatus</t>
  </si>
  <si>
    <t>Australian Pelican</t>
  </si>
  <si>
    <t>Pelecanus crispus</t>
  </si>
  <si>
    <t>Pelecanus philippensis</t>
  </si>
  <si>
    <t>Spot-billed Pelican</t>
  </si>
  <si>
    <t>Papasula abbotti</t>
  </si>
  <si>
    <t>Abbott's Booby</t>
  </si>
  <si>
    <t>Morus serrator</t>
  </si>
  <si>
    <t>Australasian Gannet</t>
  </si>
  <si>
    <t>Sula sula</t>
  </si>
  <si>
    <t>Red-footed Booby</t>
  </si>
  <si>
    <t>Sula leucogaster</t>
  </si>
  <si>
    <t>Brown Booby</t>
  </si>
  <si>
    <t>Sula dactylatra</t>
  </si>
  <si>
    <t>Masked Booby</t>
  </si>
  <si>
    <t>Anhinga melanogaster</t>
  </si>
  <si>
    <t>Oriental Darter</t>
  </si>
  <si>
    <t>Anhinga novaehollandiae</t>
  </si>
  <si>
    <t>Australian Darter</t>
  </si>
  <si>
    <t>Phalacrocorax melanoleucos</t>
  </si>
  <si>
    <t>Little Pied Cormorant</t>
  </si>
  <si>
    <t>Phalacrocorax fuscescens</t>
  </si>
  <si>
    <t>Black-faced Cormorant</t>
  </si>
  <si>
    <t>Phalacrocorax fuscicollis</t>
  </si>
  <si>
    <t>Indian Cormorant</t>
  </si>
  <si>
    <t>Phalacrocorax varius</t>
  </si>
  <si>
    <t>Large Pied Cormorant</t>
  </si>
  <si>
    <t>Phalacrocorax sulcirostris</t>
  </si>
  <si>
    <t>Little Black Cormorant</t>
  </si>
  <si>
    <t>Phalacrocorax carbo</t>
  </si>
  <si>
    <t>Great Cormorant</t>
  </si>
  <si>
    <t>Phalacrocorax capillatus</t>
  </si>
  <si>
    <t>Japanese Cormorant</t>
  </si>
  <si>
    <t>Phalacrocorax campbelli</t>
  </si>
  <si>
    <t>Campbell Island Shag</t>
  </si>
  <si>
    <t>Phalacrocorax carunculatus</t>
  </si>
  <si>
    <t>New Zealand King Shag</t>
  </si>
  <si>
    <t>Phalacrocorax chalconotus</t>
  </si>
  <si>
    <t>Stewart Island Shag</t>
  </si>
  <si>
    <t>Phalacrocorax onslowi</t>
  </si>
  <si>
    <t>Chatham Islands Shag</t>
  </si>
  <si>
    <t>Phalacrocorax colensoi</t>
  </si>
  <si>
    <t>Auckland Islands Shag</t>
  </si>
  <si>
    <t>Phalacrocorax ranfurlyi</t>
  </si>
  <si>
    <t>Bounty Islands Shag</t>
  </si>
  <si>
    <t>Phalacrocorax urile</t>
  </si>
  <si>
    <t>Red-faced Cormorant</t>
  </si>
  <si>
    <t>Phalacrocorax punctatus</t>
  </si>
  <si>
    <t>Spotted Shag</t>
  </si>
  <si>
    <t>Phalacrocorax featherstoni</t>
  </si>
  <si>
    <t>Pitt Island Shag</t>
  </si>
  <si>
    <t>Phalacrocorax pelagicus</t>
  </si>
  <si>
    <t>Pelagic Cormorant</t>
  </si>
  <si>
    <t>Fregata minor</t>
  </si>
  <si>
    <t>Greater Frigatebird</t>
  </si>
  <si>
    <t>Fregata ariel</t>
  </si>
  <si>
    <t>Lesser Frigatebird</t>
  </si>
  <si>
    <t>Fregata andrewsi</t>
  </si>
  <si>
    <t>Christmas Island Frigatebird</t>
  </si>
  <si>
    <t>Gavia stellata</t>
  </si>
  <si>
    <t>Red-throated Loon</t>
  </si>
  <si>
    <t>Gavia arctica</t>
  </si>
  <si>
    <t>Arctic Loon</t>
  </si>
  <si>
    <t>Gavia pacifica</t>
  </si>
  <si>
    <t>Pacific Loon</t>
  </si>
  <si>
    <t>Gavia adamsii</t>
  </si>
  <si>
    <t>Yellow-billed Loon</t>
  </si>
  <si>
    <t>Fulmarus glacialis</t>
  </si>
  <si>
    <t>Northern Fulmar</t>
  </si>
  <si>
    <t>Southern Fulmar</t>
  </si>
  <si>
    <t>Daption capense</t>
  </si>
  <si>
    <t>Cape Petrel</t>
  </si>
  <si>
    <t>Lugensa brevirostris</t>
  </si>
  <si>
    <t>Kerguelen Petrel</t>
  </si>
  <si>
    <t>Pseudobulweria becki</t>
  </si>
  <si>
    <t>Beck's Petrel</t>
  </si>
  <si>
    <t>Pseudobulweria rostrata</t>
  </si>
  <si>
    <t>Tahiti Petrel</t>
  </si>
  <si>
    <t>Pterodroma axillaris</t>
  </si>
  <si>
    <t>Chatham Petrel</t>
  </si>
  <si>
    <t>Pterodroma nigripennis</t>
  </si>
  <si>
    <t>Black-winged Petrel</t>
  </si>
  <si>
    <t>Pterodroma cervicalis</t>
  </si>
  <si>
    <t>White-necked Petrel</t>
  </si>
  <si>
    <t>Pterodroma inexpectata</t>
  </si>
  <si>
    <t>Mottled Petrel</t>
  </si>
  <si>
    <t>Pterodroma hypoleuca</t>
  </si>
  <si>
    <t>Bonin Petrel</t>
  </si>
  <si>
    <t>Pterodroma leucoptera</t>
  </si>
  <si>
    <t>Gould's Petrel</t>
  </si>
  <si>
    <t>Pterodroma cookii</t>
  </si>
  <si>
    <t>Cook's Petrel</t>
  </si>
  <si>
    <t>Pterodroma pycrofti</t>
  </si>
  <si>
    <t>Pycroft's Petrel</t>
  </si>
  <si>
    <t>Pterodroma brevipes</t>
  </si>
  <si>
    <t>Collared Petrel</t>
  </si>
  <si>
    <t>Pterodroma longirostris</t>
  </si>
  <si>
    <t>Stejneger's Petrel</t>
  </si>
  <si>
    <t>Pterodroma heraldica</t>
  </si>
  <si>
    <t>Herald Petrel</t>
  </si>
  <si>
    <t>Pterodroma neglecta</t>
  </si>
  <si>
    <t>Kermadec Petrel</t>
  </si>
  <si>
    <t>Pterodroma solandri</t>
  </si>
  <si>
    <t>Providence Petrel</t>
  </si>
  <si>
    <t>Pterodroma macroptera</t>
  </si>
  <si>
    <t>Great-winged Petrel</t>
  </si>
  <si>
    <t>Pterodroma magentae</t>
  </si>
  <si>
    <t>Magenta Petrel</t>
  </si>
  <si>
    <t>Pterodroma lessonii</t>
  </si>
  <si>
    <t>White-headed Petrel</t>
  </si>
  <si>
    <t>Pterodroma mollis</t>
  </si>
  <si>
    <t>Soft-plumaged Petrel</t>
  </si>
  <si>
    <t>Halobaena caerulea</t>
  </si>
  <si>
    <t>Blue Petrel</t>
  </si>
  <si>
    <t>Pachyptila vittata</t>
  </si>
  <si>
    <t>Broad-billed Prion</t>
  </si>
  <si>
    <t>Pachyptila salvini</t>
  </si>
  <si>
    <t>Medium-billed Prion</t>
  </si>
  <si>
    <t>Pachyptila desolata</t>
  </si>
  <si>
    <t>Antarctic Prion</t>
  </si>
  <si>
    <t>Pachyptila belcheri</t>
  </si>
  <si>
    <t>Thin-billed Prion</t>
  </si>
  <si>
    <t>Pachyptila turtur</t>
  </si>
  <si>
    <t>Fairy Prion</t>
  </si>
  <si>
    <t>Pachyptila crassirostris</t>
  </si>
  <si>
    <t>Fulmar Prion</t>
  </si>
  <si>
    <t>Bulweria bulwerii</t>
  </si>
  <si>
    <t>Bulwer's Petrel</t>
  </si>
  <si>
    <t>Procellaria parkinsoni</t>
  </si>
  <si>
    <t>Parkinson's Petrel</t>
  </si>
  <si>
    <t>Calonectris leucomelas</t>
  </si>
  <si>
    <t>Streaked Shearwater</t>
  </si>
  <si>
    <t>Puffinus pacificus</t>
  </si>
  <si>
    <t>Wedge-tailed Shearwater</t>
  </si>
  <si>
    <t>Puffinus bulleri</t>
  </si>
  <si>
    <t>Buller's Shearwater</t>
  </si>
  <si>
    <t>Puffinus carneipes</t>
  </si>
  <si>
    <t>Flesh-footed Shearwater</t>
  </si>
  <si>
    <t>Puffinus griseus</t>
  </si>
  <si>
    <t>Sooty Shearwater</t>
  </si>
  <si>
    <t>Puffinus tenuirostris</t>
  </si>
  <si>
    <t>Short-tailed Shearwater</t>
  </si>
  <si>
    <t>Puffinus gavia</t>
  </si>
  <si>
    <t>Fluttering Shearwater</t>
  </si>
  <si>
    <t>Puffinus huttoni</t>
  </si>
  <si>
    <t>Hutton's Shearwater</t>
  </si>
  <si>
    <t>Puffinus assimilis</t>
  </si>
  <si>
    <t>Little Shearwater</t>
  </si>
  <si>
    <t>Puffinus heinrothi</t>
  </si>
  <si>
    <t>Heinroth's Shearwater</t>
  </si>
  <si>
    <t>Phoebastria albatrus</t>
  </si>
  <si>
    <t>Short-tailed Albatross</t>
  </si>
  <si>
    <t>Phoebastria nigripes</t>
  </si>
  <si>
    <t>Black-footed Albatross</t>
  </si>
  <si>
    <t>Phoebastria immutabilis</t>
  </si>
  <si>
    <t>Laysan Albatross</t>
  </si>
  <si>
    <t>Oceanites oceanicus</t>
  </si>
  <si>
    <t>Wilson's Storm-petrel</t>
  </si>
  <si>
    <t>Pelagodroma marina</t>
  </si>
  <si>
    <t>White-faced Storm-petrel</t>
  </si>
  <si>
    <t>Fregetta tropica</t>
  </si>
  <si>
    <t>Black-bellied Storm-petrel</t>
  </si>
  <si>
    <t>Fregetta grallaria</t>
  </si>
  <si>
    <t>White-bellied Storm-petrel</t>
  </si>
  <si>
    <t>Nesofregetta fuliginosa</t>
  </si>
  <si>
    <t>White-throated Storm-petrel</t>
  </si>
  <si>
    <t>Oceanodroma leucorhoa</t>
  </si>
  <si>
    <t>Leach's Storm-petrel</t>
  </si>
  <si>
    <t>Oceanodroma monorhis</t>
  </si>
  <si>
    <t>Swinhoe's Storm-petrel</t>
  </si>
  <si>
    <t>Oceanodroma tristrami</t>
  </si>
  <si>
    <t>Tristram's Storm-petrel</t>
  </si>
  <si>
    <t>Oceanodroma matsudairae</t>
  </si>
  <si>
    <t>Matsudaira's Storm-petrel</t>
  </si>
  <si>
    <t>DD</t>
  </si>
  <si>
    <t>Oceanodroma furcata</t>
  </si>
  <si>
    <t>Fork-tailed Storm-petrel</t>
  </si>
  <si>
    <t>Oceanites maorianus</t>
  </si>
  <si>
    <t>New Zealand Storm-petrel</t>
  </si>
  <si>
    <t>Garrodia nereis</t>
  </si>
  <si>
    <t>Grey-backed Storm-petrel</t>
  </si>
  <si>
    <t>Oceanodroma castro</t>
  </si>
  <si>
    <t>Madeiran Storm-petrel</t>
  </si>
  <si>
    <t>PTE</t>
  </si>
  <si>
    <t>PE</t>
  </si>
  <si>
    <t>TB</t>
  </si>
  <si>
    <t>TN</t>
  </si>
  <si>
    <t>ND</t>
  </si>
  <si>
    <t>Priority</t>
  </si>
  <si>
    <t>Rule</t>
  </si>
  <si>
    <t xml:space="preserve">Sterna acuticauda </t>
  </si>
  <si>
    <t>Black-bellied Tern</t>
  </si>
  <si>
    <t>a</t>
  </si>
  <si>
    <t>b</t>
  </si>
  <si>
    <t xml:space="preserve">Alaska Seabird Information Series </t>
  </si>
  <si>
    <t>National Recovery Plan for Abbott's Booby (2004)</t>
  </si>
  <si>
    <t>International Action Plan for the Chinese Crested Tern</t>
  </si>
  <si>
    <t>No</t>
  </si>
  <si>
    <t>IUCN rank</t>
  </si>
  <si>
    <t>Yes</t>
  </si>
  <si>
    <t>BS</t>
  </si>
  <si>
    <t>Macronectes giganteus</t>
  </si>
  <si>
    <t>Southern Giant-petrel</t>
  </si>
  <si>
    <t>Macronectes halli</t>
  </si>
  <si>
    <t>Northern Giant-petrel</t>
  </si>
  <si>
    <t>Procellaria aequinoctialis</t>
  </si>
  <si>
    <t>White-chinned Petrel</t>
  </si>
  <si>
    <t>Migratory</t>
  </si>
  <si>
    <t>Procellaria westlandica</t>
  </si>
  <si>
    <t>Westland Petrel</t>
  </si>
  <si>
    <t>Procellaria cinerea</t>
  </si>
  <si>
    <t>Grey Petrel</t>
  </si>
  <si>
    <t>Diomedea exulans</t>
  </si>
  <si>
    <t>Wandering Albatross</t>
  </si>
  <si>
    <t>Diomedea epomophora</t>
  </si>
  <si>
    <t>Southern Royal Albatross</t>
  </si>
  <si>
    <t>Thalassarche melanophrys</t>
  </si>
  <si>
    <t>Black-browed Albatross</t>
  </si>
  <si>
    <t>Thalassarche salvini</t>
  </si>
  <si>
    <t>Salvin's Albatross</t>
  </si>
  <si>
    <t>Thalassarche eremita</t>
  </si>
  <si>
    <t>Chatham Albatross</t>
  </si>
  <si>
    <t>Thalassarche chrysostoma</t>
  </si>
  <si>
    <t>Grey-headed Albatross</t>
  </si>
  <si>
    <t>Phoebetria fusca</t>
  </si>
  <si>
    <t>Sooty Albatross</t>
  </si>
  <si>
    <t>Phoebetria palpebrata</t>
  </si>
  <si>
    <t>Light-mantled Albatross</t>
  </si>
  <si>
    <t>Diomedea antipodensis</t>
  </si>
  <si>
    <t>Antipodean Albatross</t>
  </si>
  <si>
    <t>Diomedea sanfordi</t>
  </si>
  <si>
    <t>Northern Royal Albatross</t>
  </si>
  <si>
    <t>Thalassarche bulleri</t>
  </si>
  <si>
    <t>Buller's Albatross</t>
  </si>
  <si>
    <t>Thalassarche impavida</t>
  </si>
  <si>
    <t>Campbell Albatross</t>
  </si>
  <si>
    <t>Thalassarche carteri</t>
  </si>
  <si>
    <t>Indian Yellow-nosed Albatross</t>
  </si>
  <si>
    <t>Thalassarche cauta</t>
  </si>
  <si>
    <t>Shy Albatross</t>
  </si>
  <si>
    <t>Thalassarche steadi</t>
  </si>
  <si>
    <t>White-capped Albatross</t>
  </si>
  <si>
    <t>Partial</t>
  </si>
  <si>
    <t>Resident</t>
  </si>
  <si>
    <t>Rynchops albicollis</t>
  </si>
  <si>
    <t>IUCN status</t>
  </si>
  <si>
    <t>Notes</t>
  </si>
  <si>
    <t>New Caledonia pop'n in decline</t>
  </si>
  <si>
    <t>Breeds Pakistan, India, Bangladesh; rare or extinct Myanmar to Vietnam</t>
  </si>
  <si>
    <t>Chatham Petrel recovery plan 2001-2011 (NZ)</t>
  </si>
  <si>
    <t>Gould's Petrel Recovery Plan 2006 (AUS)</t>
  </si>
  <si>
    <t>National Recovery Plan for CI Frigatebird (2004) (AUS)</t>
  </si>
  <si>
    <t>Breeds Kiribati, French Polynesia, New Caledonia, Chile</t>
  </si>
  <si>
    <t>Breeds, Kazakhstan, Russia, Mongolia, China</t>
  </si>
  <si>
    <t xml:space="preserve">Rat eradication &amp; translocation has increased population </t>
  </si>
  <si>
    <t>Intensive breeding colony management has occurred</t>
  </si>
  <si>
    <t>Intensive breeding colony management has occurred, translocation</t>
  </si>
  <si>
    <t>Egg collecting halted, breeding colonies surveyed</t>
  </si>
  <si>
    <t>Protected in USA &amp; Russia</t>
  </si>
  <si>
    <t>Species &amp; nesting sites protected in China, wintering sites protected</t>
  </si>
  <si>
    <t>New Caledonia sub-spp partly migratory, 100-200 pairs</t>
  </si>
  <si>
    <t>Dalmatian Pelican</t>
  </si>
  <si>
    <t>Little known about breeding biology</t>
  </si>
  <si>
    <t>Single known breeding site with up to eight other possible sites</t>
  </si>
  <si>
    <t>Larus pacificus</t>
  </si>
  <si>
    <t>Fulmarus glacialoides</t>
  </si>
  <si>
    <t>ACAP listed</t>
  </si>
  <si>
    <t>Action Plan for Australian Birds 2010</t>
  </si>
  <si>
    <t>Breeds only at Poor Nights Islands, NZ (2 main islands &amp; 5 islets)</t>
  </si>
  <si>
    <t>Breeding location unknown</t>
  </si>
  <si>
    <r>
      <rPr>
        <sz val="10"/>
        <color rgb="FFFF0000"/>
        <rFont val="Times New Roman"/>
        <family val="1"/>
      </rPr>
      <t>ACAP listed, breeds in Flyway</t>
    </r>
    <r>
      <rPr>
        <sz val="10"/>
        <color theme="1"/>
        <rFont val="Times New Roman"/>
        <family val="1"/>
      </rPr>
      <t>, protected Japan, Canada, USA, impact mitigation</t>
    </r>
  </si>
  <si>
    <t>Traditional use of pelican bills in Mongolia identified as key threat</t>
  </si>
  <si>
    <t>Breeding colonies protected at Tonle Sap, some breeding colonies protected in India</t>
  </si>
  <si>
    <t>Breeds in old growth forests in Japan &amp; Russia, logging is a key threat</t>
  </si>
  <si>
    <t>Breeding colonies protected at Tonle Sap, has declined in many areas</t>
  </si>
  <si>
    <t>USFWS conservation agreement</t>
  </si>
  <si>
    <t>Breeds Arctic Coastal Plain in Alaska, petroleum exploration identified as key threat</t>
  </si>
  <si>
    <t>Introduced rats and Weka are threats, and trampling of burrows</t>
  </si>
  <si>
    <t>Over 75% possibly breed in South Korea where conservation measures in place</t>
  </si>
  <si>
    <t>Occurs in sanctuaries &amp; single Ramsar site in India, range much reduced</t>
  </si>
  <si>
    <t>Chatham Island Taiko recovery plan 2001-2011 (NZ)</t>
  </si>
  <si>
    <t>Feral animal eradication on Lord Howe Island has occurred</t>
  </si>
  <si>
    <t>Action Plan for the conservation of Saunders's Gull</t>
  </si>
  <si>
    <t>Migrates Flyway?</t>
  </si>
  <si>
    <t>Breeds Flyway?</t>
  </si>
  <si>
    <t>Protected in Japan, endangered in Republic of Korea</t>
  </si>
  <si>
    <t>Breeds Volcano Islands, Japan (Iwo Island only)</t>
  </si>
  <si>
    <t>Conservation action - vegetation management plan</t>
  </si>
  <si>
    <t>EAAF 1% threshold</t>
  </si>
  <si>
    <t>Population data source</t>
  </si>
  <si>
    <t>&lt;50</t>
  </si>
  <si>
    <t>Croxall 2012</t>
  </si>
  <si>
    <t>20,000 - 50,000</t>
  </si>
  <si>
    <t>2,400 - 4,800</t>
  </si>
  <si>
    <t>50 - 249</t>
  </si>
  <si>
    <t>120 - 150</t>
  </si>
  <si>
    <t>&lt;500</t>
  </si>
  <si>
    <t>Birdlife 2013</t>
  </si>
  <si>
    <t>300,000 - 350,000</t>
  </si>
  <si>
    <t>1,000 - 1,600</t>
  </si>
  <si>
    <t>7,100 - 9,600</t>
  </si>
  <si>
    <t>10,000 - 20,000</t>
  </si>
  <si>
    <t>100,000 - 500,000</t>
  </si>
  <si>
    <t>2,000 - 3,350</t>
  </si>
  <si>
    <t>Birdlife 2013 50%</t>
  </si>
  <si>
    <t>2,500 - 10,000</t>
  </si>
  <si>
    <t>Sterna nereis exsul</t>
  </si>
  <si>
    <t>Fairy Tern (New Caledonia)</t>
  </si>
  <si>
    <t>200 - 400</t>
  </si>
  <si>
    <t>3,000 - 21,000</t>
  </si>
  <si>
    <t>30,000 - 40,000</t>
  </si>
  <si>
    <t>1,000 - 10,000</t>
  </si>
  <si>
    <t>250 - 1,000</t>
  </si>
  <si>
    <t>2,200 - 2,500</t>
  </si>
  <si>
    <t>&gt;10,000</t>
  </si>
  <si>
    <t>7,000 - 10,000</t>
  </si>
  <si>
    <t>22,000 - 33,000</t>
  </si>
  <si>
    <t>11,000 - 12,000</t>
  </si>
  <si>
    <t>&lt;100</t>
  </si>
  <si>
    <t>EAAF Population</t>
  </si>
  <si>
    <t>&gt;100,000</t>
  </si>
  <si>
    <t>Very poor population estimates available, world population in 1996 (Croxall 2012) 250,000 to 3,000,000</t>
  </si>
  <si>
    <t>Very poor population estimates available, world population in 1996 (Croxall 2012) 500,000 to 10,000,000</t>
  </si>
  <si>
    <t>Very poor population estimates available, world population in 1996 (Croxall 2012) 150,000 to 5,000,000</t>
  </si>
  <si>
    <t>&gt;45,000</t>
  </si>
  <si>
    <t>Birdlife 2013, USFWS 2006</t>
  </si>
  <si>
    <t>Birdlife report 10,000 breeding pairs in Russia, USFWS report 50,000 individuals in Alaska &amp; Canada</t>
  </si>
  <si>
    <t>Birdlife report 570,000 breeding pairs worldwide, USFWS report 252,000 individuals in Alaska &amp; 400,000 total USA</t>
  </si>
  <si>
    <t>&gt;58,600</t>
  </si>
  <si>
    <t>WPE5, USFWS 2006</t>
  </si>
  <si>
    <t>USFWS 2006</t>
  </si>
  <si>
    <t>Total population at least 50,000 (Croxall 2013); small numbers in western part of flyway</t>
  </si>
  <si>
    <t>Some at-sea population monitoring in New Caledonia, mining identified as a threat</t>
  </si>
  <si>
    <t>Most known breeding sites protected in Hawaii, in Japan breeds Izu and Iwo island groups</t>
  </si>
  <si>
    <t>Population thought to be stable (del Hoyo et al. 1996)</t>
  </si>
  <si>
    <t>&gt;5,000</t>
  </si>
  <si>
    <t>5,000 is the min. no. of individuals recorded wintering in Russia, China, Korea, Japan &amp; Taiwan, globally &gt;4.8 million</t>
  </si>
  <si>
    <t>unknown</t>
  </si>
  <si>
    <t>More than 97,000 globally; no reliable counts for China</t>
  </si>
  <si>
    <t>del Hoyo et al. 1996</t>
  </si>
  <si>
    <t>Most in EAAF, 20,000 is conservative even allowing for possible declines since 1996, difficult to census</t>
  </si>
  <si>
    <t>&gt;38,000</t>
  </si>
  <si>
    <t>&gt;30,000</t>
  </si>
  <si>
    <t>del Hoyo et al. 1996, USFWS 2006</t>
  </si>
  <si>
    <t>Breeds Siberia &amp; Alaska, migrates to west coast of South America</t>
  </si>
  <si>
    <t>&gt;2,600,000</t>
  </si>
  <si>
    <t>Global population reported 190,000 to 230,000, but no estimates for EAAF</t>
  </si>
  <si>
    <t>del Hoyo et al., Birdlife 2013 &amp; Croxall 2012 report the global population is increasing, no estimates for flyway</t>
  </si>
  <si>
    <t>del Hoyo et al., Birdlife 2013 &amp; Croxall 2012 suspect the population is in decline, no estimates for flyway</t>
  </si>
  <si>
    <t>&gt;1,000,000</t>
  </si>
  <si>
    <t>del Hoyo et al. 1996 reported more than 500,000 breeding pairs in Australia</t>
  </si>
  <si>
    <t>Conservation action is underway</t>
  </si>
  <si>
    <t xml:space="preserve">Scientific investigations underway; see http://www.seabirdproject.cx/project.en.html </t>
  </si>
  <si>
    <t xml:space="preserve">National Park protects breeding colony, Yellow Crazy Ant control; see http://www.seabirdproject.cx/project.en.html </t>
  </si>
  <si>
    <t>Recovery plan (USFWS 2005)</t>
  </si>
  <si>
    <r>
      <t xml:space="preserve">ACAP listed, breeds in Flyway (Bonin Islands, Japan), </t>
    </r>
    <r>
      <rPr>
        <sz val="10"/>
        <color theme="1"/>
        <rFont val="Times New Roman"/>
        <family val="1"/>
      </rPr>
      <t>Hawaiian breeding sites protected</t>
    </r>
  </si>
  <si>
    <t>Breeding sites unknown, species rediscovered 2007, possibly breeds New Ireland but requires surveying</t>
  </si>
  <si>
    <t>Rediscovered 2003, breeding sites found Little Barrier Is. 2013, migratory status questionable, population probably &lt;100</t>
  </si>
  <si>
    <t>Action Plan for Seabird Conservation in NZ 2000 Part B</t>
  </si>
  <si>
    <t>Some breeding sites protected, rat eradication successful at some sites, further management actions underway</t>
  </si>
  <si>
    <t>Action Plan for Seabird Conservation in NZ 2000 Part A</t>
  </si>
  <si>
    <t>O'Neill et al. 2005, 2008</t>
  </si>
  <si>
    <t>Population appears stable, but some large breeding sites are unknown</t>
  </si>
  <si>
    <t>Higgins &amp; Davies 1996</t>
  </si>
  <si>
    <t>Large breeding population in New Zealand, winter visitor to Australia, appears stable</t>
  </si>
  <si>
    <t>Relatively common throughout the flyway, but occurrence in small scatttered groups makes census difficult</t>
  </si>
  <si>
    <t>&gt;40,000</t>
  </si>
  <si>
    <t>WPE5</t>
  </si>
  <si>
    <t>Croxall 2012 says world population between 1.6 and 4.6 million</t>
  </si>
  <si>
    <t>&gt;500,000</t>
  </si>
  <si>
    <t>USFWS 2006, Croxall 2012</t>
  </si>
  <si>
    <t>USFWS 2006 estimates at least 300,000 in Alaska, conservative estimate of 200,000 in Russian part of Flyway</t>
  </si>
  <si>
    <t>&gt;70,000</t>
  </si>
  <si>
    <t>&gt;17,000</t>
  </si>
  <si>
    <t>Croxall 2012 says 30,000 to 35,000, but source unknown, difficult to census, winters Hong Kong to Indonesia</t>
  </si>
  <si>
    <t>Small numbers thought to occur in eastern parts of Flyway (Palau &amp; Yap Islands), stronghold in Central Pacific</t>
  </si>
  <si>
    <t>Scattered breeding locations, proven movements from Australia to Philippines</t>
  </si>
  <si>
    <t>Important sites well protected in Australia, status in other EAAF breeding stronghold (Indonesia) is unknown</t>
  </si>
  <si>
    <t>&gt;1,200,000</t>
  </si>
  <si>
    <t>&gt;125,000</t>
  </si>
  <si>
    <r>
      <t xml:space="preserve">Three sub. spp. occur in EAAF, no estimates for </t>
    </r>
    <r>
      <rPr>
        <i/>
        <sz val="10"/>
        <color theme="1"/>
        <rFont val="Times New Roman"/>
        <family val="1"/>
      </rPr>
      <t>swinhoei</t>
    </r>
    <r>
      <rPr>
        <sz val="10"/>
        <color theme="1"/>
        <rFont val="Times New Roman"/>
        <family val="1"/>
      </rPr>
      <t xml:space="preserve"> (China)</t>
    </r>
  </si>
  <si>
    <r>
      <t xml:space="preserve">Minimum estimates for sub.spp. </t>
    </r>
    <r>
      <rPr>
        <i/>
        <sz val="10"/>
        <rFont val="Times New Roman"/>
        <family val="1"/>
      </rPr>
      <t>pusilla,</t>
    </r>
    <r>
      <rPr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>sinensis</t>
    </r>
    <r>
      <rPr>
        <sz val="10"/>
        <rFont val="Times New Roman"/>
        <family val="1"/>
      </rPr>
      <t xml:space="preserve"> &amp; </t>
    </r>
    <r>
      <rPr>
        <i/>
        <sz val="10"/>
        <rFont val="Times New Roman"/>
        <family val="1"/>
      </rPr>
      <t>placens</t>
    </r>
    <r>
      <rPr>
        <sz val="10"/>
        <rFont val="Times New Roman"/>
        <family val="1"/>
      </rPr>
      <t xml:space="preserve"> included</t>
    </r>
  </si>
  <si>
    <t>Inaccurate, actual number in EAAF could be much less</t>
  </si>
  <si>
    <t>Probably an underestimate</t>
  </si>
  <si>
    <t>&lt;100,000</t>
  </si>
  <si>
    <t>Numbers in EAAF likely to be much less than 100,000 as indicated by tallies from known locations</t>
  </si>
  <si>
    <t>USFWS 2006, del Hoyo et al. 1996</t>
  </si>
  <si>
    <t>More than 16,000,000 worldwide, about 50,000 pairs in Novaya Zemlya (Russia), &lt; 1,000 pairs in Alaska</t>
  </si>
  <si>
    <t>&gt;2,820,000</t>
  </si>
  <si>
    <t>At least 2.8 million birds in Alaska and at least 20,000 birds in east Russia</t>
  </si>
  <si>
    <t>&gt;7,000,000</t>
  </si>
  <si>
    <t>At least 2.2 million birds in Alaska (USFWS 2006)</t>
  </si>
  <si>
    <t xml:space="preserve">World population estimated at &gt;250,000, possibly &lt;50,000 in EAAF </t>
  </si>
  <si>
    <t>&gt;150,000</t>
  </si>
  <si>
    <t>World population about 253,000 USFWS 2006, with &gt;50% in Alaska; largest colonies in California &amp; Russia</t>
  </si>
  <si>
    <t>del Hoyo 1996 says 1-2,000,000 birds (1,500,000), with about 20% of breeding range outside EAAF</t>
  </si>
  <si>
    <t>del Hoyo et al. 1996, Croxall 2012</t>
  </si>
  <si>
    <t>Croxall 2012 gives total estimate of 1,300,000; removed regional estimates from Canada &amp; California</t>
  </si>
  <si>
    <t>Croxall 2012 gives total estimate of 1,200,000; removed regional estimates from SE Alaska &amp; Canada (del Hoyo et al. 1996)</t>
  </si>
  <si>
    <t>Croxall 2012 gives total estimate of 3,500,000; removed regional estimates from Canada to California (del Hoyo et al. 1996)</t>
  </si>
  <si>
    <t>del Hoyo et al. 1992, Higgins &amp; Davies 1990, Birdlife 2013</t>
  </si>
  <si>
    <t>See http://www.seabirdproject.cx/project.en.html for management on Christmas Island, EAAF numbers from 3 sources</t>
  </si>
  <si>
    <t>&gt;16,000</t>
  </si>
  <si>
    <t>4,000 birds allowed for from E and S of Java, and E of PNG (but actual numbers could be higher)</t>
  </si>
  <si>
    <t>&gt;65,000</t>
  </si>
  <si>
    <t>del Hoyo et al. 1992, Higgins &amp; Davies 1990</t>
  </si>
  <si>
    <t>Likely underestimate as no numbers included for Japan, Philippines or Indonesia</t>
  </si>
  <si>
    <t>&gt;309,000</t>
  </si>
  <si>
    <t>del Hoyo et al. 1992, Higgins &amp; Davies 1990, Birdlife 2013, Chatto 2001</t>
  </si>
  <si>
    <t>&gt;35,000</t>
  </si>
  <si>
    <t>Poor population guestimate only, but probably an underestimate given more than 24,000 estimated in east Australia</t>
  </si>
  <si>
    <t>WPE5, Higgins &amp; Davies 1990</t>
  </si>
  <si>
    <t>WPE5, del Hoyo et al. 1992</t>
  </si>
  <si>
    <t>40,000 Australia and 25,000 E &amp; SE Asia</t>
  </si>
  <si>
    <t>&gt;25,000</t>
  </si>
  <si>
    <t>Croxall 2012, WPE5</t>
  </si>
  <si>
    <t>Earlier reports (del Hoyo et al. 1992) suggest 200,000</t>
  </si>
  <si>
    <t>del Hoyo et al. 1992, USFWS 2006</t>
  </si>
  <si>
    <t>400,000 minus birds in British Columbia &amp; California</t>
  </si>
  <si>
    <t>&gt;18,600</t>
  </si>
  <si>
    <t>Poor estimate (70,000 to 300,000), 50,000 to 100,000 nests recorded Menindee Lakes 1921 (Higgins &amp; Davies 1990).</t>
  </si>
  <si>
    <t>Birdlife 2014</t>
  </si>
  <si>
    <t>Birdlife 2014, WPE5</t>
  </si>
  <si>
    <t>Poor population guestimate only (25,000 to 1,000,000)</t>
  </si>
  <si>
    <t>Poor population guestimate only (10,000 to 100,000)</t>
  </si>
  <si>
    <t>Birdlife 2014 identifies only 1,050 to 10,000 wintering in Japan plus 1,000 to 10,000 wintering in Russia</t>
  </si>
  <si>
    <t>&gt;200,000</t>
  </si>
  <si>
    <t>EAAF population could be greater than 2,000,000</t>
  </si>
  <si>
    <t>&gt;2,000,000</t>
  </si>
  <si>
    <t>Global population (only occurs Pacific Ocean) estimated between 8,000,000 and 10,000,000</t>
  </si>
  <si>
    <t>Birdlife 2014 reports 100 to 10,000 breeding pairs on Japan</t>
  </si>
  <si>
    <t>Global population thought to be at least 150,000 but possibly only small numbers within EAAF</t>
  </si>
  <si>
    <t>At least 16,000 birds on Macquarie Island (Australia), many on sub-Antarctic New Zealand islands</t>
  </si>
  <si>
    <t>Few in Australia, most in New Zealand and central-south Pacific</t>
  </si>
  <si>
    <t>&gt;220,000</t>
  </si>
  <si>
    <t>Total population thought to number &gt;300,000 birds, but numbers within EAAF (NZ) unknown</t>
  </si>
  <si>
    <t>Only breeds on Auckland &amp; Heard Islands within EAAF, global population thought to number many millions</t>
  </si>
  <si>
    <t>&gt;1,140,000</t>
  </si>
  <si>
    <t>del Hoyo et al. 1996, Higgins &amp; Davies 1996</t>
  </si>
  <si>
    <t>del Hoyo et al. 1996 suggest &gt;100,000 breeding pairs in Pacific but note &gt;400,000 birds in Hawaii, unknown number Asia</t>
  </si>
  <si>
    <t xml:space="preserve">Croxall 2012 </t>
  </si>
  <si>
    <t>Birdlife 2014, Croxall 2012</t>
  </si>
  <si>
    <t>Global population estimated at 5,200,000; EAAF estimate of &gt;1,000,000 is conservative</t>
  </si>
  <si>
    <t>&gt;300,000</t>
  </si>
  <si>
    <t>Croxall 2012, del Hoyo et al. 1996</t>
  </si>
  <si>
    <t>Widespread population declines reported (Vertigan et al. Ibis 2013)</t>
  </si>
  <si>
    <t>Croxall 2012, Birdlife 2014, Brooke 2004</t>
  </si>
  <si>
    <t>&gt;1,500,000</t>
  </si>
  <si>
    <t>NZ population size not well documented, but global population estimated at around 500,000 (Brooke 2004)</t>
  </si>
  <si>
    <t>&gt;20,000</t>
  </si>
  <si>
    <t>del Hoyo et al. 1996 report 10,000 to 20,000 birds at Chatham Island</t>
  </si>
  <si>
    <t>Breeds on small islands off the Pacific coast of Honshu</t>
  </si>
  <si>
    <t>Technical committee established, banding &amp; radio-tracking studies, 2014 paper (Kirchhoff et al) suggests no change in population since early 1990s and species is not at imminent risk of extinction.</t>
  </si>
  <si>
    <t>In EAAF breeds Kermadec islands (NZ) &amp; Ball's Pyramid (Aus.) only, global population about 500,000 (Brooke 2004)</t>
  </si>
  <si>
    <t>Conservation action; colours indicate action is needed, with 
colour brightness giving tentative indication of importance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</si>
</sst>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6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6" fillId="0" borderId="0" xfId="0" applyFont="1" applyAlignment="1">
      <alignment vertical="center"/>
    </xf>
    <xf numFmtId="0" fontId="2" fillId="0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6" borderId="0" xfId="0" applyFont="1" applyFill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1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7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11" borderId="0" xfId="0" applyFont="1" applyFill="1" applyAlignment="1">
      <alignment vertical="center"/>
    </xf>
    <xf numFmtId="0" fontId="4" fillId="11" borderId="0" xfId="0" applyFont="1" applyFill="1" applyAlignment="1">
      <alignment vertical="center"/>
    </xf>
    <xf numFmtId="0" fontId="4" fillId="11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/>
    </xf>
    <xf numFmtId="0" fontId="4" fillId="11" borderId="0" xfId="0" applyFont="1" applyFill="1"/>
    <xf numFmtId="0" fontId="8" fillId="11" borderId="0" xfId="0" applyFont="1" applyFill="1"/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3" fontId="4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2" fillId="2" borderId="0" xfId="0" applyFont="1" applyFill="1"/>
    <xf numFmtId="0" fontId="2" fillId="4" borderId="0" xfId="0" applyFont="1" applyFill="1"/>
    <xf numFmtId="0" fontId="4" fillId="0" borderId="0" xfId="0" applyFont="1" applyFill="1"/>
    <xf numFmtId="0" fontId="2" fillId="5" borderId="0" xfId="0" applyFont="1" applyFill="1"/>
    <xf numFmtId="0" fontId="2" fillId="10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0" fillId="0" borderId="0" xfId="0" quotePrefix="1"/>
    <xf numFmtId="3" fontId="4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workbookViewId="0">
      <selection activeCell="B22" sqref="B22"/>
    </sheetView>
  </sheetViews>
  <sheetFormatPr defaultRowHeight="15" x14ac:dyDescent="0.25"/>
  <cols>
    <col min="1" max="1" width="25.28515625" customWidth="1"/>
    <col min="2" max="2" width="21.85546875" customWidth="1"/>
    <col min="3" max="3" width="9.85546875" customWidth="1"/>
    <col min="15" max="15" width="14.7109375" customWidth="1"/>
    <col min="16" max="16" width="17.28515625" customWidth="1"/>
    <col min="17" max="17" width="13.85546875" customWidth="1"/>
    <col min="18" max="18" width="45.7109375" customWidth="1"/>
    <col min="19" max="19" width="80.85546875" customWidth="1"/>
  </cols>
  <sheetData>
    <row r="1" spans="1:20" x14ac:dyDescent="0.25">
      <c r="A1" s="15" t="str">
        <f>'EAAFP Seabird List'!A1</f>
        <v>Species</v>
      </c>
      <c r="B1" s="15" t="str">
        <f>'EAAFP Seabird List'!B1</f>
        <v>CommonName</v>
      </c>
      <c r="C1" s="15" t="str">
        <f>'EAAFP Seabird List'!C1</f>
        <v>Migrates Flyway?</v>
      </c>
      <c r="D1" s="15" t="str">
        <f>'EAAFP Seabird List'!D1</f>
        <v>Breeds Flyway?</v>
      </c>
      <c r="E1" s="15" t="str">
        <f>'EAAFP Seabird List'!E1</f>
        <v>IUCN status</v>
      </c>
      <c r="F1" s="15" t="str">
        <f>'EAAFP Seabird List'!F1</f>
        <v>IUCN rank</v>
      </c>
      <c r="G1" s="15" t="str">
        <f>'EAAFP Seabird List'!G1</f>
        <v>PTE</v>
      </c>
      <c r="H1" s="15" t="str">
        <f>'EAAFP Seabird List'!H1</f>
        <v>BS</v>
      </c>
      <c r="I1" s="15" t="str">
        <f>'EAAFP Seabird List'!I1</f>
        <v>PE</v>
      </c>
      <c r="J1" s="15" t="str">
        <f>'EAAFP Seabird List'!J1</f>
        <v>TB</v>
      </c>
      <c r="K1" s="15" t="str">
        <f>'EAAFP Seabird List'!K1</f>
        <v>TN</v>
      </c>
      <c r="L1" s="15" t="str">
        <f>'EAAFP Seabird List'!L1</f>
        <v>ND</v>
      </c>
      <c r="M1" s="15" t="str">
        <f>'EAAFP Seabird List'!M1</f>
        <v>Priority</v>
      </c>
      <c r="N1" s="15" t="str">
        <f>'EAAFP Seabird List'!N1</f>
        <v>Rule</v>
      </c>
      <c r="O1" s="15" t="str">
        <f>'EAAFP Seabird List'!O1</f>
        <v>EAAF Population</v>
      </c>
      <c r="P1" s="15" t="str">
        <f>'EAAFP Seabird List'!P1</f>
        <v>EAAF 1% threshold</v>
      </c>
      <c r="Q1" s="15" t="str">
        <f>'EAAFP Seabird List'!Q1</f>
        <v>Population data source</v>
      </c>
      <c r="R1" s="15" t="str">
        <f>'EAAFP Seabird List'!R1</f>
        <v>Conservation action; colours indicate action is needed, with 
colour brightness giving tentative indication of importance</v>
      </c>
      <c r="S1" s="15" t="str">
        <f>'EAAFP Seabird List'!S1</f>
        <v>Notes</v>
      </c>
    </row>
    <row r="2" spans="1:20" x14ac:dyDescent="0.25">
      <c r="A2" s="3" t="str">
        <f>'EAAFP Seabird List'!A5</f>
        <v>Pseudobulweria becki</v>
      </c>
      <c r="B2" s="1" t="str">
        <f>'EAAFP Seabird List'!B5</f>
        <v>Beck's Petrel</v>
      </c>
      <c r="C2" s="1" t="str">
        <f>'EAAFP Seabird List'!C5</f>
        <v>Migratory</v>
      </c>
      <c r="D2" s="1" t="str">
        <f>'EAAFP Seabird List'!D5</f>
        <v>Yes</v>
      </c>
      <c r="E2" s="48" t="str">
        <f>'EAAFP Seabird List'!E5</f>
        <v>CR</v>
      </c>
      <c r="F2" s="20">
        <f>'EAAFP Seabird List'!F5</f>
        <v>5</v>
      </c>
      <c r="G2" s="23">
        <f>'EAAFP Seabird List'!G5</f>
        <v>5</v>
      </c>
      <c r="H2" s="23">
        <f>'EAAFP Seabird List'!H5</f>
        <v>5</v>
      </c>
      <c r="I2" s="22">
        <f>'EAAFP Seabird List'!I5</f>
        <v>5</v>
      </c>
      <c r="J2" s="24">
        <f>'EAAFP Seabird List'!J5</f>
        <v>5</v>
      </c>
      <c r="K2" s="24">
        <f>'EAAFP Seabird List'!K5</f>
        <v>5</v>
      </c>
      <c r="L2" s="24">
        <f>'EAAFP Seabird List'!L5</f>
        <v>5</v>
      </c>
      <c r="M2" s="12">
        <f>'EAAFP Seabird List'!M5</f>
        <v>5</v>
      </c>
      <c r="N2" s="24" t="str">
        <f>'EAAFP Seabird List'!N5</f>
        <v>a</v>
      </c>
      <c r="O2" s="24" t="str">
        <f>'EAAFP Seabird List'!O5</f>
        <v>50 - 249</v>
      </c>
      <c r="P2" s="24">
        <f>'EAAFP Seabird List'!P5</f>
        <v>1</v>
      </c>
      <c r="Q2" s="36" t="str">
        <f>'EAAFP Seabird List'!Q5</f>
        <v>Croxall 2012</v>
      </c>
      <c r="R2" s="43"/>
      <c r="S2" s="2" t="str">
        <f>'EAAFP Seabird List'!S5</f>
        <v>Breeding sites unknown, species rediscovered 2007, possibly breeds New Ireland but requires surveying</v>
      </c>
      <c r="T2" s="54"/>
    </row>
    <row r="3" spans="1:20" x14ac:dyDescent="0.25">
      <c r="A3" s="3" t="str">
        <f>'EAAFP Seabird List'!A8</f>
        <v xml:space="preserve">Sterna acuticauda </v>
      </c>
      <c r="B3" s="1" t="str">
        <f>'EAAFP Seabird List'!B8</f>
        <v>Black-bellied Tern</v>
      </c>
      <c r="C3" s="1" t="str">
        <f>'EAAFP Seabird List'!C8</f>
        <v>Partial</v>
      </c>
      <c r="D3" s="1" t="str">
        <f>'EAAFP Seabird List'!D8</f>
        <v>Yes</v>
      </c>
      <c r="E3" s="47" t="str">
        <f>'EAAFP Seabird List'!E8</f>
        <v>EN</v>
      </c>
      <c r="F3" s="20">
        <f>'EAAFP Seabird List'!F8</f>
        <v>4</v>
      </c>
      <c r="G3" s="23">
        <f>'EAAFP Seabird List'!G8</f>
        <v>5</v>
      </c>
      <c r="H3" s="23">
        <f>'EAAFP Seabird List'!H8</f>
        <v>3</v>
      </c>
      <c r="I3" s="22">
        <f>'EAAFP Seabird List'!I8</f>
        <v>5</v>
      </c>
      <c r="J3" s="24">
        <f>'EAAFP Seabird List'!J8</f>
        <v>5</v>
      </c>
      <c r="K3" s="24">
        <f>'EAAFP Seabird List'!K8</f>
        <v>5</v>
      </c>
      <c r="L3" s="24">
        <f>'EAAFP Seabird List'!L8</f>
        <v>3</v>
      </c>
      <c r="M3" s="12">
        <f>'EAAFP Seabird List'!M8</f>
        <v>4</v>
      </c>
      <c r="N3" s="24" t="str">
        <f>'EAAFP Seabird List'!N8</f>
        <v>a</v>
      </c>
      <c r="O3" s="24" t="str">
        <f>'EAAFP Seabird List'!O8</f>
        <v>&lt;500</v>
      </c>
      <c r="P3" s="24">
        <f>'EAAFP Seabird List'!P8</f>
        <v>5</v>
      </c>
      <c r="Q3" s="36" t="str">
        <f>'EAAFP Seabird List'!Q8</f>
        <v>Birdlife 2013</v>
      </c>
      <c r="R3" s="44"/>
      <c r="S3" s="2" t="str">
        <f>'EAAFP Seabird List'!S8</f>
        <v>Breeds Pakistan, India, Bangladesh; rare or extinct Myanmar to Vietnam</v>
      </c>
      <c r="T3" s="54"/>
    </row>
    <row r="4" spans="1:20" s="2" customFormat="1" ht="12.75" customHeight="1" x14ac:dyDescent="0.25">
      <c r="A4" s="3" t="str">
        <f>'EAAFP Seabird List'!A12</f>
        <v>Nesofregetta fuliginosa</v>
      </c>
      <c r="B4" s="1" t="str">
        <f>'EAAFP Seabird List'!B12</f>
        <v>White-throated Storm-petrel</v>
      </c>
      <c r="C4" s="1" t="str">
        <f>'EAAFP Seabird List'!C12</f>
        <v>Migratory</v>
      </c>
      <c r="D4" s="1" t="str">
        <f>'EAAFP Seabird List'!D12</f>
        <v>Yes</v>
      </c>
      <c r="E4" s="47" t="str">
        <f>'EAAFP Seabird List'!E12</f>
        <v>EN</v>
      </c>
      <c r="F4" s="20">
        <f>'EAAFP Seabird List'!F12</f>
        <v>4</v>
      </c>
      <c r="G4" s="23">
        <f>'EAAFP Seabird List'!G12</f>
        <v>5</v>
      </c>
      <c r="H4" s="23">
        <f>'EAAFP Seabird List'!H12</f>
        <v>3</v>
      </c>
      <c r="I4" s="22">
        <f>'EAAFP Seabird List'!I12</f>
        <v>5</v>
      </c>
      <c r="J4" s="24">
        <f>'EAAFP Seabird List'!J12</f>
        <v>5</v>
      </c>
      <c r="K4" s="24">
        <f>'EAAFP Seabird List'!K12</f>
        <v>3</v>
      </c>
      <c r="L4" s="24">
        <f>'EAAFP Seabird List'!L12</f>
        <v>1</v>
      </c>
      <c r="M4" s="12">
        <f>'EAAFP Seabird List'!M12</f>
        <v>4</v>
      </c>
      <c r="N4" s="22" t="str">
        <f>'EAAFP Seabird List'!N12</f>
        <v>a</v>
      </c>
      <c r="O4" s="22" t="str">
        <f>'EAAFP Seabird List'!O12</f>
        <v>1,000 - 1,600</v>
      </c>
      <c r="P4" s="22">
        <f>'EAAFP Seabird List'!P12</f>
        <v>10</v>
      </c>
      <c r="Q4" s="36" t="str">
        <f>'EAAFP Seabird List'!Q12</f>
        <v>Croxall 2012</v>
      </c>
      <c r="R4" s="44"/>
      <c r="S4" s="2" t="str">
        <f>'EAAFP Seabird List'!S12</f>
        <v>Breeds Kiribati, French Polynesia, New Caledonia, Chile</v>
      </c>
      <c r="T4"/>
    </row>
    <row r="5" spans="1:20" s="2" customFormat="1" ht="12.75" customHeight="1" x14ac:dyDescent="0.25">
      <c r="A5" s="3" t="str">
        <f>'EAAFP Seabird List'!A14</f>
        <v>Larus relictus</v>
      </c>
      <c r="B5" s="1" t="str">
        <f>'EAAFP Seabird List'!B14</f>
        <v>Relict Gull</v>
      </c>
      <c r="C5" s="1" t="str">
        <f>'EAAFP Seabird List'!C14</f>
        <v>Migratory</v>
      </c>
      <c r="D5" s="1" t="str">
        <f>'EAAFP Seabird List'!D14</f>
        <v>Yes</v>
      </c>
      <c r="E5" s="49" t="str">
        <f>'EAAFP Seabird List'!E14</f>
        <v>VU</v>
      </c>
      <c r="F5" s="20">
        <f>'EAAFP Seabird List'!F14</f>
        <v>3</v>
      </c>
      <c r="G5" s="21">
        <f>'EAAFP Seabird List'!G14</f>
        <v>5</v>
      </c>
      <c r="H5" s="23">
        <f>'EAAFP Seabird List'!H14</f>
        <v>4</v>
      </c>
      <c r="I5" s="22">
        <f>'EAAFP Seabird List'!I14</f>
        <v>4</v>
      </c>
      <c r="J5" s="22">
        <f>'EAAFP Seabird List'!J14</f>
        <v>5</v>
      </c>
      <c r="K5" s="22">
        <f>'EAAFP Seabird List'!K14</f>
        <v>5</v>
      </c>
      <c r="L5" s="22">
        <f>'EAAFP Seabird List'!L14</f>
        <v>4</v>
      </c>
      <c r="M5" s="12">
        <f>'EAAFP Seabird List'!M14</f>
        <v>4</v>
      </c>
      <c r="N5" s="22" t="str">
        <f>'EAAFP Seabird List'!N14</f>
        <v>a</v>
      </c>
      <c r="O5" s="22" t="str">
        <f>'EAAFP Seabird List'!O14</f>
        <v>10,000 - 20,000</v>
      </c>
      <c r="P5" s="22">
        <f>'EAAFP Seabird List'!P14</f>
        <v>100</v>
      </c>
      <c r="Q5" s="36" t="str">
        <f>'EAAFP Seabird List'!Q14</f>
        <v>Birdlife 2013</v>
      </c>
      <c r="R5" s="44"/>
      <c r="S5" s="2" t="str">
        <f>'EAAFP Seabird List'!S14</f>
        <v>Breeds, Kazakhstan, Russia, Mongolia, China</v>
      </c>
      <c r="T5"/>
    </row>
    <row r="6" spans="1:20" s="2" customFormat="1" ht="12.75" customHeight="1" x14ac:dyDescent="0.25">
      <c r="A6" s="3" t="str">
        <f>'EAAFP Seabird List'!A15</f>
        <v>Rissa brevirostris</v>
      </c>
      <c r="B6" s="1" t="str">
        <f>'EAAFP Seabird List'!B15</f>
        <v>Red-legged Kittiwake</v>
      </c>
      <c r="C6" s="1" t="str">
        <f>'EAAFP Seabird List'!C15</f>
        <v>Migratory</v>
      </c>
      <c r="D6" s="1" t="str">
        <f>'EAAFP Seabird List'!D15</f>
        <v>Yes</v>
      </c>
      <c r="E6" s="49" t="str">
        <f>'EAAFP Seabird List'!E15</f>
        <v>VU</v>
      </c>
      <c r="F6" s="20">
        <f>'EAAFP Seabird List'!F15</f>
        <v>3</v>
      </c>
      <c r="G6" s="21">
        <f>'EAAFP Seabird List'!G15</f>
        <v>5</v>
      </c>
      <c r="H6" s="23">
        <f>'EAAFP Seabird List'!H15</f>
        <v>3</v>
      </c>
      <c r="I6" s="22">
        <f>'EAAFP Seabird List'!I15</f>
        <v>2</v>
      </c>
      <c r="J6" s="22">
        <f>'EAAFP Seabird List'!J15</f>
        <v>4</v>
      </c>
      <c r="K6" s="22">
        <f>'EAAFP Seabird List'!K15</f>
        <v>4</v>
      </c>
      <c r="L6" s="22">
        <f>'EAAFP Seabird List'!L15</f>
        <v>4</v>
      </c>
      <c r="M6" s="12">
        <f>'EAAFP Seabird List'!M15</f>
        <v>4</v>
      </c>
      <c r="N6" s="22" t="str">
        <f>'EAAFP Seabird List'!N15</f>
        <v>a</v>
      </c>
      <c r="O6" s="22" t="str">
        <f>'EAAFP Seabird List'!O15</f>
        <v>100,000 - 500,000</v>
      </c>
      <c r="P6" s="41">
        <f>'EAAFP Seabird List'!P15</f>
        <v>1000</v>
      </c>
      <c r="Q6" s="36" t="str">
        <f>'EAAFP Seabird List'!Q15</f>
        <v>Croxall 2012</v>
      </c>
      <c r="R6" s="44"/>
      <c r="S6" s="2" t="str">
        <f>'EAAFP Seabird List'!S15</f>
        <v>Protected in USA &amp; Russia</v>
      </c>
      <c r="T6"/>
    </row>
    <row r="7" spans="1:20" s="2" customFormat="1" ht="12.75" customHeight="1" x14ac:dyDescent="0.25">
      <c r="A7" s="3" t="str">
        <f>'EAAFP Seabird List'!A16</f>
        <v>Rynchops albicollis</v>
      </c>
      <c r="B7" s="1" t="str">
        <f>'EAAFP Seabird List'!B16</f>
        <v>Indian Skimmer</v>
      </c>
      <c r="C7" s="1" t="str">
        <f>'EAAFP Seabird List'!C16</f>
        <v>Partial</v>
      </c>
      <c r="D7" s="1" t="str">
        <f>'EAAFP Seabird List'!D16</f>
        <v>Yes</v>
      </c>
      <c r="E7" s="49" t="str">
        <f>'EAAFP Seabird List'!E16</f>
        <v>VU</v>
      </c>
      <c r="F7" s="20">
        <f>'EAAFP Seabird List'!F16</f>
        <v>3</v>
      </c>
      <c r="G7" s="21">
        <f>'EAAFP Seabird List'!G16</f>
        <v>5</v>
      </c>
      <c r="H7" s="23">
        <f>'EAAFP Seabird List'!H16</f>
        <v>2</v>
      </c>
      <c r="I7" s="22">
        <f>'EAAFP Seabird List'!I16</f>
        <v>5</v>
      </c>
      <c r="J7" s="22">
        <f>'EAAFP Seabird List'!J16</f>
        <v>5</v>
      </c>
      <c r="K7" s="22">
        <f>'EAAFP Seabird List'!K16</f>
        <v>5</v>
      </c>
      <c r="L7" s="22">
        <f>'EAAFP Seabird List'!L16</f>
        <v>4</v>
      </c>
      <c r="M7" s="12">
        <f>'EAAFP Seabird List'!M16</f>
        <v>4</v>
      </c>
      <c r="N7" s="22" t="str">
        <f>'EAAFP Seabird List'!N16</f>
        <v>a</v>
      </c>
      <c r="O7" s="22" t="str">
        <f>'EAAFP Seabird List'!O16</f>
        <v>2,000 - 3,350</v>
      </c>
      <c r="P7" s="22">
        <f>'EAAFP Seabird List'!P16</f>
        <v>20</v>
      </c>
      <c r="Q7" s="36" t="str">
        <f>'EAAFP Seabird List'!Q16</f>
        <v>Birdlife 2013 50%</v>
      </c>
      <c r="R7" s="44"/>
      <c r="S7" s="2" t="str">
        <f>'EAAFP Seabird List'!S16</f>
        <v>Occurs in sanctuaries &amp; single Ramsar site in India, range much reduced</v>
      </c>
      <c r="T7"/>
    </row>
    <row r="8" spans="1:20" s="2" customFormat="1" ht="12.75" customHeight="1" x14ac:dyDescent="0.25">
      <c r="A8" s="3" t="str">
        <f>'EAAFP Seabird List'!A17</f>
        <v>Sterna nereis exsul</v>
      </c>
      <c r="B8" s="1" t="str">
        <f>'EAAFP Seabird List'!B17</f>
        <v>Fairy Tern (New Caledonia)</v>
      </c>
      <c r="C8" s="1" t="str">
        <f>'EAAFP Seabird List'!C17</f>
        <v>Partial</v>
      </c>
      <c r="D8" s="1" t="str">
        <f>'EAAFP Seabird List'!D17</f>
        <v>Yes</v>
      </c>
      <c r="E8" s="49" t="str">
        <f>'EAAFP Seabird List'!E17</f>
        <v>VU</v>
      </c>
      <c r="F8" s="20">
        <f>'EAAFP Seabird List'!F17</f>
        <v>3</v>
      </c>
      <c r="G8" s="21">
        <f>'EAAFP Seabird List'!G17</f>
        <v>5</v>
      </c>
      <c r="H8" s="23">
        <f>'EAAFP Seabird List'!H17</f>
        <v>2</v>
      </c>
      <c r="I8" s="22">
        <f>'EAAFP Seabird List'!I17</f>
        <v>5</v>
      </c>
      <c r="J8" s="22">
        <f>'EAAFP Seabird List'!J17</f>
        <v>5</v>
      </c>
      <c r="K8" s="22">
        <f>'EAAFP Seabird List'!K17</f>
        <v>4</v>
      </c>
      <c r="L8" s="22">
        <f>'EAAFP Seabird List'!L17</f>
        <v>4</v>
      </c>
      <c r="M8" s="12">
        <f>'EAAFP Seabird List'!M17</f>
        <v>4</v>
      </c>
      <c r="N8" s="22" t="str">
        <f>'EAAFP Seabird List'!N17</f>
        <v>a</v>
      </c>
      <c r="O8" s="22" t="str">
        <f>'EAAFP Seabird List'!O17</f>
        <v>200 - 400</v>
      </c>
      <c r="P8" s="22">
        <f>'EAAFP Seabird List'!P17</f>
        <v>2</v>
      </c>
      <c r="Q8" s="36" t="str">
        <f>'EAAFP Seabird List'!Q17</f>
        <v>Birdlife 2013</v>
      </c>
      <c r="R8" s="44"/>
      <c r="S8" s="2" t="str">
        <f>'EAAFP Seabird List'!S17</f>
        <v>New Caledonia sub-spp partly migratory, 100-200 pairs</v>
      </c>
      <c r="T8"/>
    </row>
    <row r="9" spans="1:20" s="2" customFormat="1" ht="12.75" customHeight="1" x14ac:dyDescent="0.25">
      <c r="A9" s="3" t="str">
        <f>'EAAFP Seabird List'!A18</f>
        <v>Synthliboramphus wumizusume</v>
      </c>
      <c r="B9" s="1" t="str">
        <f>'EAAFP Seabird List'!B18</f>
        <v>Japanese Murrelet</v>
      </c>
      <c r="C9" s="1" t="str">
        <f>'EAAFP Seabird List'!C18</f>
        <v>Migratory</v>
      </c>
      <c r="D9" s="1" t="str">
        <f>'EAAFP Seabird List'!D18</f>
        <v>Yes</v>
      </c>
      <c r="E9" s="49" t="str">
        <f>'EAAFP Seabird List'!E18</f>
        <v>VU</v>
      </c>
      <c r="F9" s="20">
        <f>'EAAFP Seabird List'!F18</f>
        <v>3</v>
      </c>
      <c r="G9" s="21">
        <f>'EAAFP Seabird List'!G18</f>
        <v>4</v>
      </c>
      <c r="H9" s="23">
        <f>'EAAFP Seabird List'!H18</f>
        <v>3</v>
      </c>
      <c r="I9" s="22">
        <f>'EAAFP Seabird List'!I18</f>
        <v>5</v>
      </c>
      <c r="J9" s="22">
        <f>'EAAFP Seabird List'!J18</f>
        <v>5</v>
      </c>
      <c r="K9" s="22">
        <f>'EAAFP Seabird List'!K18</f>
        <v>5</v>
      </c>
      <c r="L9" s="22">
        <f>'EAAFP Seabird List'!L18</f>
        <v>4</v>
      </c>
      <c r="M9" s="12">
        <f>'EAAFP Seabird List'!M18</f>
        <v>3</v>
      </c>
      <c r="N9" s="22" t="str">
        <f>'EAAFP Seabird List'!N18</f>
        <v>a</v>
      </c>
      <c r="O9" s="22" t="str">
        <f>'EAAFP Seabird List'!O18</f>
        <v>2,500 - 10,000</v>
      </c>
      <c r="P9" s="22">
        <f>'EAAFP Seabird List'!P18</f>
        <v>25</v>
      </c>
      <c r="Q9" s="36" t="str">
        <f>'EAAFP Seabird List'!Q18</f>
        <v>Croxall 2012</v>
      </c>
      <c r="R9" s="46"/>
      <c r="S9" s="2" t="str">
        <f>'EAAFP Seabird List'!S18</f>
        <v>Protected in Japan, endangered in Republic of Korea</v>
      </c>
      <c r="T9"/>
    </row>
    <row r="10" spans="1:20" s="2" customFormat="1" ht="12.75" customHeight="1" x14ac:dyDescent="0.25">
      <c r="A10" s="5" t="str">
        <f>'EAAFP Seabird List'!A19</f>
        <v>Pelecanus crispus</v>
      </c>
      <c r="B10" s="6" t="str">
        <f>'EAAFP Seabird List'!B19</f>
        <v>Dalmatian Pelican</v>
      </c>
      <c r="C10" s="1" t="str">
        <f>'EAAFP Seabird List'!C19</f>
        <v>Migratory</v>
      </c>
      <c r="D10" s="1" t="str">
        <f>'EAAFP Seabird List'!D19</f>
        <v>Yes</v>
      </c>
      <c r="E10" s="51" t="str">
        <f>'EAAFP Seabird List'!E19</f>
        <v>VU</v>
      </c>
      <c r="F10" s="20">
        <f>'EAAFP Seabird List'!F19</f>
        <v>3</v>
      </c>
      <c r="G10" s="23">
        <f>'EAAFP Seabird List'!G19</f>
        <v>5</v>
      </c>
      <c r="H10" s="23">
        <f>'EAAFP Seabird List'!H19</f>
        <v>2</v>
      </c>
      <c r="I10" s="24">
        <f>'EAAFP Seabird List'!I19</f>
        <v>5</v>
      </c>
      <c r="J10" s="24">
        <f>'EAAFP Seabird List'!J19</f>
        <v>5</v>
      </c>
      <c r="K10" s="24">
        <f>'EAAFP Seabird List'!K19</f>
        <v>5</v>
      </c>
      <c r="L10" s="24">
        <f>'EAAFP Seabird List'!L19</f>
        <v>4</v>
      </c>
      <c r="M10" s="12">
        <f>'EAAFP Seabird List'!M19</f>
        <v>4</v>
      </c>
      <c r="N10" s="24" t="str">
        <f>'EAAFP Seabird List'!N19</f>
        <v>a</v>
      </c>
      <c r="O10" s="24">
        <f>'EAAFP Seabird List'!O19</f>
        <v>50</v>
      </c>
      <c r="P10" s="24">
        <f>'EAAFP Seabird List'!P19</f>
        <v>1</v>
      </c>
      <c r="Q10" s="36" t="str">
        <f>'EAAFP Seabird List'!Q19</f>
        <v>Birdlife 2013</v>
      </c>
      <c r="R10" s="44"/>
      <c r="S10" s="2" t="str">
        <f>'EAAFP Seabird List'!S19</f>
        <v>Traditional use of pelican bills in Mongolia identified as key threat</v>
      </c>
      <c r="T10"/>
    </row>
    <row r="11" spans="1:20" s="2" customFormat="1" ht="12.75" customHeight="1" x14ac:dyDescent="0.25">
      <c r="A11" s="3" t="str">
        <f>'EAAFP Seabird List'!A20</f>
        <v>Pterodroma cervicalis</v>
      </c>
      <c r="B11" s="1" t="str">
        <f>'EAAFP Seabird List'!B20</f>
        <v>White-necked Petrel</v>
      </c>
      <c r="C11" s="1" t="str">
        <f>'EAAFP Seabird List'!C20</f>
        <v>Migratory</v>
      </c>
      <c r="D11" s="1" t="str">
        <f>'EAAFP Seabird List'!D20</f>
        <v>Yes</v>
      </c>
      <c r="E11" s="49" t="str">
        <f>'EAAFP Seabird List'!E20</f>
        <v>VU</v>
      </c>
      <c r="F11" s="20">
        <f>'EAAFP Seabird List'!F20</f>
        <v>3</v>
      </c>
      <c r="G11" s="23">
        <f>'EAAFP Seabird List'!G20</f>
        <v>2</v>
      </c>
      <c r="H11" s="23">
        <f>'EAAFP Seabird List'!H20</f>
        <v>4</v>
      </c>
      <c r="I11" s="22">
        <f>'EAAFP Seabird List'!I20</f>
        <v>4</v>
      </c>
      <c r="J11" s="24">
        <f>'EAAFP Seabird List'!J20</f>
        <v>5</v>
      </c>
      <c r="K11" s="24">
        <f>'EAAFP Seabird List'!K20</f>
        <v>3</v>
      </c>
      <c r="L11" s="24">
        <f>'EAAFP Seabird List'!L20</f>
        <v>2</v>
      </c>
      <c r="M11" s="12">
        <f>'EAAFP Seabird List'!M20</f>
        <v>3</v>
      </c>
      <c r="N11" s="24" t="str">
        <f>'EAAFP Seabird List'!N20</f>
        <v>b</v>
      </c>
      <c r="O11" s="40">
        <f>'EAAFP Seabird List'!O20</f>
        <v>100000</v>
      </c>
      <c r="P11" s="40">
        <f>'EAAFP Seabird List'!P20</f>
        <v>1000</v>
      </c>
      <c r="Q11" s="36" t="str">
        <f>'EAAFP Seabird List'!Q20</f>
        <v>Croxall 2012</v>
      </c>
      <c r="R11" s="46"/>
      <c r="S11" s="2" t="str">
        <f>'EAAFP Seabird List'!S20</f>
        <v>Little known about breeding biology</v>
      </c>
      <c r="T11"/>
    </row>
    <row r="12" spans="1:20" s="2" customFormat="1" ht="12.75" customHeight="1" x14ac:dyDescent="0.25">
      <c r="A12" s="3" t="str">
        <f>'EAAFP Seabird List'!A24</f>
        <v>Pterodroma brevipes</v>
      </c>
      <c r="B12" s="1" t="str">
        <f>'EAAFP Seabird List'!B24</f>
        <v>Collared Petrel</v>
      </c>
      <c r="C12" s="1" t="str">
        <f>'EAAFP Seabird List'!C24</f>
        <v>Migratory</v>
      </c>
      <c r="D12" s="1" t="str">
        <f>'EAAFP Seabird List'!D24</f>
        <v>Yes</v>
      </c>
      <c r="E12" s="49" t="str">
        <f>'EAAFP Seabird List'!E24</f>
        <v>VU</v>
      </c>
      <c r="F12" s="20">
        <f>'EAAFP Seabird List'!F24</f>
        <v>3</v>
      </c>
      <c r="G12" s="23">
        <f>'EAAFP Seabird List'!G24</f>
        <v>4</v>
      </c>
      <c r="H12" s="23">
        <f>'EAAFP Seabird List'!H24</f>
        <v>4</v>
      </c>
      <c r="I12" s="22">
        <f>'EAAFP Seabird List'!I24</f>
        <v>5</v>
      </c>
      <c r="J12" s="24">
        <f>'EAAFP Seabird List'!J24</f>
        <v>5</v>
      </c>
      <c r="K12" s="24">
        <f>'EAAFP Seabird List'!K24</f>
        <v>3</v>
      </c>
      <c r="L12" s="24">
        <f>'EAAFP Seabird List'!L24</f>
        <v>2</v>
      </c>
      <c r="M12" s="12">
        <f>'EAAFP Seabird List'!M24</f>
        <v>3</v>
      </c>
      <c r="N12" s="24" t="str">
        <f>'EAAFP Seabird List'!N24</f>
        <v>a</v>
      </c>
      <c r="O12" s="24" t="str">
        <f>'EAAFP Seabird List'!O24</f>
        <v>1,000 - 10,000</v>
      </c>
      <c r="P12" s="24">
        <f>'EAAFP Seabird List'!P24</f>
        <v>10</v>
      </c>
      <c r="Q12" s="36" t="str">
        <f>'EAAFP Seabird List'!Q24</f>
        <v>Croxall 2012</v>
      </c>
      <c r="R12" s="46"/>
      <c r="S12" s="2" t="str">
        <f>'EAAFP Seabird List'!S24</f>
        <v>Single known breeding site with up to eight other possible sites</v>
      </c>
      <c r="T12"/>
    </row>
    <row r="13" spans="1:20" s="2" customFormat="1" ht="12.75" customHeight="1" x14ac:dyDescent="0.25">
      <c r="A13" s="3" t="str">
        <f>'EAAFP Seabird List'!A27</f>
        <v>Puffinus heinrothi</v>
      </c>
      <c r="B13" s="1" t="str">
        <f>'EAAFP Seabird List'!B27</f>
        <v>Heinroth's Shearwater</v>
      </c>
      <c r="C13" s="1" t="str">
        <f>'EAAFP Seabird List'!C27</f>
        <v>Migratory</v>
      </c>
      <c r="D13" s="1" t="str">
        <f>'EAAFP Seabird List'!D27</f>
        <v>Yes</v>
      </c>
      <c r="E13" s="49" t="str">
        <f>'EAAFP Seabird List'!E27</f>
        <v>VU</v>
      </c>
      <c r="F13" s="20">
        <f>'EAAFP Seabird List'!F27</f>
        <v>3</v>
      </c>
      <c r="G13" s="23">
        <f>'EAAFP Seabird List'!G27</f>
        <v>4</v>
      </c>
      <c r="H13" s="23">
        <f>'EAAFP Seabird List'!H27</f>
        <v>5</v>
      </c>
      <c r="I13" s="22">
        <f>'EAAFP Seabird List'!I27</f>
        <v>5</v>
      </c>
      <c r="J13" s="24">
        <f>'EAAFP Seabird List'!J27</f>
        <v>5</v>
      </c>
      <c r="K13" s="24">
        <f>'EAAFP Seabird List'!K27</f>
        <v>3</v>
      </c>
      <c r="L13" s="24">
        <f>'EAAFP Seabird List'!L27</f>
        <v>5</v>
      </c>
      <c r="M13" s="12">
        <f>'EAAFP Seabird List'!M27</f>
        <v>4</v>
      </c>
      <c r="N13" s="24" t="str">
        <f>'EAAFP Seabird List'!N27</f>
        <v>b</v>
      </c>
      <c r="O13" s="24" t="str">
        <f>'EAAFP Seabird List'!O27</f>
        <v>250 - 1,000</v>
      </c>
      <c r="P13" s="24">
        <f>'EAAFP Seabird List'!P27</f>
        <v>2</v>
      </c>
      <c r="Q13" s="36" t="str">
        <f>'EAAFP Seabird List'!Q27</f>
        <v>Croxall 2012</v>
      </c>
      <c r="R13" s="44"/>
      <c r="S13" s="2" t="str">
        <f>'EAAFP Seabird List'!S27</f>
        <v>Breeding location unknown</v>
      </c>
      <c r="T13"/>
    </row>
    <row r="14" spans="1:20" s="2" customFormat="1" ht="12.75" customHeight="1" x14ac:dyDescent="0.25">
      <c r="A14" s="3" t="str">
        <f>'EAAFP Seabird List'!A30</f>
        <v>Oceanodroma matsudairae</v>
      </c>
      <c r="B14" s="1" t="str">
        <f>'EAAFP Seabird List'!B30</f>
        <v>Matsudaira's Storm-petrel</v>
      </c>
      <c r="C14" s="1" t="str">
        <f>'EAAFP Seabird List'!C30</f>
        <v>Migratory</v>
      </c>
      <c r="D14" s="1" t="str">
        <f>'EAAFP Seabird List'!D30</f>
        <v>Yes</v>
      </c>
      <c r="E14" s="50" t="str">
        <f>'EAAFP Seabird List'!E30</f>
        <v>DD</v>
      </c>
      <c r="F14" s="20">
        <f>'EAAFP Seabird List'!F30</f>
        <v>2</v>
      </c>
      <c r="G14" s="23">
        <f>'EAAFP Seabird List'!G30</f>
        <v>3</v>
      </c>
      <c r="H14" s="23">
        <f>'EAAFP Seabird List'!H30</f>
        <v>5</v>
      </c>
      <c r="I14" s="22">
        <f>'EAAFP Seabird List'!I30</f>
        <v>5</v>
      </c>
      <c r="J14" s="24">
        <f>'EAAFP Seabird List'!J30</f>
        <v>5</v>
      </c>
      <c r="K14" s="24">
        <f>'EAAFP Seabird List'!K30</f>
        <v>3</v>
      </c>
      <c r="L14" s="24">
        <f>'EAAFP Seabird List'!L30</f>
        <v>1</v>
      </c>
      <c r="M14" s="12">
        <f>'EAAFP Seabird List'!M30</f>
        <v>4</v>
      </c>
      <c r="N14" s="24" t="str">
        <f>'EAAFP Seabird List'!N30</f>
        <v>b</v>
      </c>
      <c r="O14" s="40">
        <f>'EAAFP Seabird List'!O30</f>
        <v>20000</v>
      </c>
      <c r="P14" s="24">
        <f>'EAAFP Seabird List'!P30</f>
        <v>200</v>
      </c>
      <c r="Q14" s="36" t="str">
        <f>'EAAFP Seabird List'!Q30</f>
        <v>Croxall 2012</v>
      </c>
      <c r="R14" s="44"/>
      <c r="S14" s="2" t="str">
        <f>'EAAFP Seabird List'!S30</f>
        <v>Breeds Volcano Islands, Japan (Iwo Island only)</v>
      </c>
      <c r="T14"/>
    </row>
    <row r="15" spans="1:20" s="2" customFormat="1" ht="12.75" customHeight="1" x14ac:dyDescent="0.25">
      <c r="A15" s="3" t="str">
        <f>'EAAFP Seabird List'!A31</f>
        <v>Brachyramphus perdix</v>
      </c>
      <c r="B15" s="1" t="str">
        <f>'EAAFP Seabird List'!B31</f>
        <v>Long-billed Murrelet</v>
      </c>
      <c r="C15" s="1" t="str">
        <f>'EAAFP Seabird List'!C31</f>
        <v>Migratory</v>
      </c>
      <c r="D15" s="1" t="str">
        <f>'EAAFP Seabird List'!D31</f>
        <v>Yes</v>
      </c>
      <c r="E15" s="52" t="str">
        <f>'EAAFP Seabird List'!E31</f>
        <v>NT</v>
      </c>
      <c r="F15" s="20">
        <f>'EAAFP Seabird List'!F31</f>
        <v>2</v>
      </c>
      <c r="G15" s="21">
        <f>'EAAFP Seabird List'!G31</f>
        <v>4</v>
      </c>
      <c r="H15" s="23">
        <f>'EAAFP Seabird List'!H31</f>
        <v>3</v>
      </c>
      <c r="I15" s="22">
        <f>'EAAFP Seabird List'!I31</f>
        <v>2</v>
      </c>
      <c r="J15" s="22">
        <f>'EAAFP Seabird List'!J31</f>
        <v>5</v>
      </c>
      <c r="K15" s="22">
        <f>'EAAFP Seabird List'!K31</f>
        <v>4</v>
      </c>
      <c r="L15" s="22">
        <f>'EAAFP Seabird List'!L31</f>
        <v>3</v>
      </c>
      <c r="M15" s="12">
        <f>'EAAFP Seabird List'!M31</f>
        <v>3</v>
      </c>
      <c r="N15" s="22" t="str">
        <f>'EAAFP Seabird List'!N31</f>
        <v>a</v>
      </c>
      <c r="O15" s="22" t="str">
        <f>'EAAFP Seabird List'!O31</f>
        <v>&gt;10,000</v>
      </c>
      <c r="P15" s="22">
        <f>'EAAFP Seabird List'!P31</f>
        <v>100</v>
      </c>
      <c r="Q15" s="36" t="str">
        <f>'EAAFP Seabird List'!Q31</f>
        <v>Birdlife 2013</v>
      </c>
      <c r="R15" s="46"/>
      <c r="S15" s="2" t="str">
        <f>'EAAFP Seabird List'!S31</f>
        <v>Breeds in old growth forests in Japan &amp; Russia, logging is a key threat</v>
      </c>
      <c r="T15"/>
    </row>
    <row r="16" spans="1:20" s="2" customFormat="1" ht="12.75" customHeight="1" x14ac:dyDescent="0.25">
      <c r="A16" s="5" t="str">
        <f>'EAAFP Seabird List'!A32</f>
        <v>Pelecanus philippensis</v>
      </c>
      <c r="B16" s="6" t="str">
        <f>'EAAFP Seabird List'!B32</f>
        <v>Spot-billed Pelican</v>
      </c>
      <c r="C16" s="6" t="str">
        <f>'EAAFP Seabird List'!C32</f>
        <v>Partial</v>
      </c>
      <c r="D16" s="6" t="str">
        <f>'EAAFP Seabird List'!D32</f>
        <v>Yes</v>
      </c>
      <c r="E16" s="53" t="str">
        <f>'EAAFP Seabird List'!E32</f>
        <v>NT</v>
      </c>
      <c r="F16" s="20">
        <f>'EAAFP Seabird List'!F32</f>
        <v>2</v>
      </c>
      <c r="G16" s="23">
        <f>'EAAFP Seabird List'!G32</f>
        <v>4</v>
      </c>
      <c r="H16" s="23">
        <f>'EAAFP Seabird List'!H32</f>
        <v>3</v>
      </c>
      <c r="I16" s="24">
        <f>'EAAFP Seabird List'!I32</f>
        <v>5</v>
      </c>
      <c r="J16" s="24">
        <f>'EAAFP Seabird List'!J32</f>
        <v>5</v>
      </c>
      <c r="K16" s="24">
        <f>'EAAFP Seabird List'!K32</f>
        <v>5</v>
      </c>
      <c r="L16" s="24">
        <f>'EAAFP Seabird List'!L32</f>
        <v>4</v>
      </c>
      <c r="M16" s="12">
        <f>'EAAFP Seabird List'!M32</f>
        <v>3</v>
      </c>
      <c r="N16" s="24" t="str">
        <f>'EAAFP Seabird List'!N32</f>
        <v>a</v>
      </c>
      <c r="O16" s="24" t="str">
        <f>'EAAFP Seabird List'!O32</f>
        <v>7,000 - 10,000</v>
      </c>
      <c r="P16" s="24">
        <f>'EAAFP Seabird List'!P32</f>
        <v>70</v>
      </c>
      <c r="Q16" s="37" t="str">
        <f>'EAAFP Seabird List'!Q32</f>
        <v>Birdlife 2013</v>
      </c>
      <c r="R16" s="46"/>
      <c r="S16" s="2" t="str">
        <f>'EAAFP Seabird List'!S32</f>
        <v>Breeding colonies protected at Tonle Sap, some breeding colonies protected in India</v>
      </c>
      <c r="T16"/>
    </row>
    <row r="17" spans="1:20" s="2" customFormat="1" ht="12.75" customHeight="1" x14ac:dyDescent="0.25">
      <c r="A17" s="5" t="str">
        <f>'EAAFP Seabird List'!A33</f>
        <v>Anhinga melanogaster</v>
      </c>
      <c r="B17" s="6" t="str">
        <f>'EAAFP Seabird List'!B33</f>
        <v>Oriental Darter</v>
      </c>
      <c r="C17" s="6" t="str">
        <f>'EAAFP Seabird List'!C33</f>
        <v>Partial</v>
      </c>
      <c r="D17" s="6" t="str">
        <f>'EAAFP Seabird List'!D33</f>
        <v>Yes</v>
      </c>
      <c r="E17" s="53" t="str">
        <f>'EAAFP Seabird List'!E33</f>
        <v>NT</v>
      </c>
      <c r="F17" s="20">
        <f>'EAAFP Seabird List'!F33</f>
        <v>2</v>
      </c>
      <c r="G17" s="23">
        <f>'EAAFP Seabird List'!G33</f>
        <v>5</v>
      </c>
      <c r="H17" s="23">
        <f>'EAAFP Seabird List'!H33</f>
        <v>2</v>
      </c>
      <c r="I17" s="24">
        <f>'EAAFP Seabird List'!I33</f>
        <v>4</v>
      </c>
      <c r="J17" s="24">
        <f>'EAAFP Seabird List'!J33</f>
        <v>5</v>
      </c>
      <c r="K17" s="24">
        <f>'EAAFP Seabird List'!K33</f>
        <v>5</v>
      </c>
      <c r="L17" s="24">
        <f>'EAAFP Seabird List'!L33</f>
        <v>3</v>
      </c>
      <c r="M17" s="12">
        <f>'EAAFP Seabird List'!M33</f>
        <v>4</v>
      </c>
      <c r="N17" s="24" t="str">
        <f>'EAAFP Seabird List'!N33</f>
        <v>a</v>
      </c>
      <c r="O17" s="24" t="str">
        <f>'EAAFP Seabird List'!O33</f>
        <v>22,000 - 33,000</v>
      </c>
      <c r="P17" s="24">
        <f>'EAAFP Seabird List'!P33</f>
        <v>220</v>
      </c>
      <c r="Q17" s="37" t="str">
        <f>'EAAFP Seabird List'!Q33</f>
        <v>Birdlife 2013</v>
      </c>
      <c r="R17" s="44"/>
      <c r="S17" s="2" t="str">
        <f>'EAAFP Seabird List'!S33</f>
        <v>Breeding colonies protected at Tonle Sap, has declined in many areas</v>
      </c>
      <c r="T17"/>
    </row>
    <row r="18" spans="1:20" s="2" customFormat="1" ht="12.75" customHeight="1" x14ac:dyDescent="0.25">
      <c r="A18" s="3" t="str">
        <f>'EAAFP Seabird List'!A35</f>
        <v>Pseudobulweria rostrata</v>
      </c>
      <c r="B18" s="1" t="str">
        <f>'EAAFP Seabird List'!B35</f>
        <v>Tahiti Petrel</v>
      </c>
      <c r="C18" s="1" t="str">
        <f>'EAAFP Seabird List'!C35</f>
        <v>Migratory</v>
      </c>
      <c r="D18" s="1" t="str">
        <f>'EAAFP Seabird List'!D35</f>
        <v>Yes</v>
      </c>
      <c r="E18" s="52" t="str">
        <f>'EAAFP Seabird List'!E35</f>
        <v>NT</v>
      </c>
      <c r="F18" s="20">
        <f>'EAAFP Seabird List'!F35</f>
        <v>2</v>
      </c>
      <c r="G18" s="23">
        <f>'EAAFP Seabird List'!G35</f>
        <v>4</v>
      </c>
      <c r="H18" s="23">
        <f>'EAAFP Seabird List'!H35</f>
        <v>3</v>
      </c>
      <c r="I18" s="22">
        <f>'EAAFP Seabird List'!I35</f>
        <v>4</v>
      </c>
      <c r="J18" s="24">
        <f>'EAAFP Seabird List'!J35</f>
        <v>5</v>
      </c>
      <c r="K18" s="24">
        <f>'EAAFP Seabird List'!K35</f>
        <v>3</v>
      </c>
      <c r="L18" s="24">
        <f>'EAAFP Seabird List'!L35</f>
        <v>2</v>
      </c>
      <c r="M18" s="12">
        <f>'EAAFP Seabird List'!M35</f>
        <v>3</v>
      </c>
      <c r="N18" s="24" t="str">
        <f>'EAAFP Seabird List'!N35</f>
        <v>a</v>
      </c>
      <c r="O18" s="40">
        <f>'EAAFP Seabird List'!O35</f>
        <v>20000</v>
      </c>
      <c r="P18" s="24">
        <f>'EAAFP Seabird List'!P35</f>
        <v>220</v>
      </c>
      <c r="Q18" s="37" t="str">
        <f>'EAAFP Seabird List'!Q35</f>
        <v>Croxall 2012</v>
      </c>
      <c r="R18" s="46"/>
      <c r="S18" s="2" t="str">
        <f>'EAAFP Seabird List'!S35</f>
        <v>Some at-sea population monitoring in New Caledonia, mining identified as a threat</v>
      </c>
      <c r="T18"/>
    </row>
    <row r="19" spans="1:20" s="2" customFormat="1" ht="12.75" customHeight="1" x14ac:dyDescent="0.25">
      <c r="A19" s="3" t="str">
        <f>'EAAFP Seabird List'!A38</f>
        <v>Phoebastria immutabilis</v>
      </c>
      <c r="B19" s="1" t="str">
        <f>'EAAFP Seabird List'!B38</f>
        <v>Laysan Albatross</v>
      </c>
      <c r="C19" s="1" t="str">
        <f>'EAAFP Seabird List'!C38</f>
        <v>Migratory</v>
      </c>
      <c r="D19" s="1" t="str">
        <f>'EAAFP Seabird List'!D38</f>
        <v>Yes</v>
      </c>
      <c r="E19" s="52" t="str">
        <f>'EAAFP Seabird List'!E38</f>
        <v>NT</v>
      </c>
      <c r="F19" s="20">
        <f>'EAAFP Seabird List'!F38</f>
        <v>2</v>
      </c>
      <c r="G19" s="23">
        <f>'EAAFP Seabird List'!G38</f>
        <v>3</v>
      </c>
      <c r="H19" s="23">
        <f>'EAAFP Seabird List'!H38</f>
        <v>3</v>
      </c>
      <c r="I19" s="22">
        <f>'EAAFP Seabird List'!I38</f>
        <v>1</v>
      </c>
      <c r="J19" s="24">
        <f>'EAAFP Seabird List'!J38</f>
        <v>5</v>
      </c>
      <c r="K19" s="24">
        <f>'EAAFP Seabird List'!K38</f>
        <v>5</v>
      </c>
      <c r="L19" s="24">
        <f>'EAAFP Seabird List'!L38</f>
        <v>1</v>
      </c>
      <c r="M19" s="12">
        <f>'EAAFP Seabird List'!M38</f>
        <v>3</v>
      </c>
      <c r="N19" s="24" t="str">
        <f>'EAAFP Seabird List'!N38</f>
        <v>b</v>
      </c>
      <c r="O19" s="24" t="str">
        <f>'EAAFP Seabird List'!O38</f>
        <v>&lt;100</v>
      </c>
      <c r="P19" s="24">
        <f>'EAAFP Seabird List'!P38</f>
        <v>1</v>
      </c>
      <c r="Q19" s="37" t="str">
        <f>'EAAFP Seabird List'!Q38</f>
        <v>Birdlife 2013</v>
      </c>
      <c r="R19" s="46"/>
      <c r="S19" s="14" t="str">
        <f>'EAAFP Seabird List'!S38</f>
        <v>ACAP listed, breeds in Flyway (Bonin Islands, Japan), Hawaiian breeding sites protected</v>
      </c>
      <c r="T19"/>
    </row>
    <row r="20" spans="1:20" s="2" customFormat="1" ht="12.75" customHeight="1" x14ac:dyDescent="0.2">
      <c r="A20" s="3" t="str">
        <f>'EAAFP Seabird List'!A40</f>
        <v>Oceanodroma tristrami</v>
      </c>
      <c r="B20" s="1" t="str">
        <f>'EAAFP Seabird List'!B40</f>
        <v>Tristram's Storm-petrel</v>
      </c>
      <c r="C20" s="1" t="str">
        <f>'EAAFP Seabird List'!C40</f>
        <v>Migratory</v>
      </c>
      <c r="D20" s="1" t="str">
        <f>'EAAFP Seabird List'!D40</f>
        <v>Yes</v>
      </c>
      <c r="E20" s="52" t="str">
        <f>'EAAFP Seabird List'!E40</f>
        <v>NT</v>
      </c>
      <c r="F20" s="20">
        <f>'EAAFP Seabird List'!F40</f>
        <v>2</v>
      </c>
      <c r="G20" s="23">
        <f>'EAAFP Seabird List'!G40</f>
        <v>3</v>
      </c>
      <c r="H20" s="23">
        <f>'EAAFP Seabird List'!H40</f>
        <v>3</v>
      </c>
      <c r="I20" s="22">
        <f>'EAAFP Seabird List'!I40</f>
        <v>4</v>
      </c>
      <c r="J20" s="24">
        <f>'EAAFP Seabird List'!J40</f>
        <v>5</v>
      </c>
      <c r="K20" s="24">
        <f>'EAAFP Seabird List'!K40</f>
        <v>3</v>
      </c>
      <c r="L20" s="24">
        <f>'EAAFP Seabird List'!L40</f>
        <v>1</v>
      </c>
      <c r="M20" s="12">
        <f>'EAAFP Seabird List'!M40</f>
        <v>3</v>
      </c>
      <c r="N20" s="24" t="str">
        <f>'EAAFP Seabird List'!N40</f>
        <v>b</v>
      </c>
      <c r="O20" s="40">
        <f>'EAAFP Seabird List'!O40</f>
        <v>20000</v>
      </c>
      <c r="P20" s="24">
        <f>'EAAFP Seabird List'!P40</f>
        <v>200</v>
      </c>
      <c r="Q20" s="37" t="str">
        <f>'EAAFP Seabird List'!Q40</f>
        <v>Croxall 2012</v>
      </c>
      <c r="R20" s="46"/>
      <c r="S20" s="2" t="str">
        <f>'EAAFP Seabird List'!S40</f>
        <v>Most known breeding sites protected in Hawaii, in Japan breeds Izu and Iwo island groups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3"/>
  <sheetViews>
    <sheetView tabSelected="1" zoomScaleNormal="100" workbookViewId="0">
      <pane ySplit="1" topLeftCell="A176" activePane="bottomLeft" state="frozen"/>
      <selection activeCell="B1" sqref="B1"/>
      <selection pane="bottomLeft" activeCell="N191" sqref="N191"/>
    </sheetView>
  </sheetViews>
  <sheetFormatPr defaultRowHeight="12.75" customHeight="1" x14ac:dyDescent="0.25"/>
  <cols>
    <col min="1" max="1" width="25.140625" style="3" customWidth="1"/>
    <col min="2" max="2" width="24.5703125" style="1" customWidth="1"/>
    <col min="3" max="3" width="15.7109375" style="1" customWidth="1"/>
    <col min="4" max="4" width="13.7109375" style="1" customWidth="1"/>
    <col min="5" max="5" width="11.140625" style="20" customWidth="1"/>
    <col min="6" max="6" width="10" style="20" customWidth="1"/>
    <col min="7" max="7" width="4.140625" style="21" customWidth="1"/>
    <col min="8" max="8" width="3.140625" style="21" customWidth="1"/>
    <col min="9" max="9" width="3.5703125" style="22" customWidth="1"/>
    <col min="10" max="10" width="3.7109375" style="22" customWidth="1"/>
    <col min="11" max="11" width="3.5703125" style="22" customWidth="1"/>
    <col min="12" max="12" width="5" style="22" customWidth="1"/>
    <col min="13" max="13" width="7.28515625" style="12" customWidth="1"/>
    <col min="14" max="14" width="4.85546875" style="22" customWidth="1"/>
    <col min="15" max="16" width="15.140625" style="22" customWidth="1"/>
    <col min="17" max="17" width="22.28515625" style="22" customWidth="1"/>
    <col min="18" max="18" width="50.85546875" style="2" customWidth="1"/>
    <col min="19" max="19" width="91.42578125" style="2" customWidth="1"/>
    <col min="21" max="16384" width="9.140625" style="2"/>
  </cols>
  <sheetData>
    <row r="1" spans="1:20" s="17" customFormat="1" ht="67.5" customHeight="1" x14ac:dyDescent="0.25">
      <c r="A1" s="19" t="s">
        <v>0</v>
      </c>
      <c r="B1" s="19" t="s">
        <v>1</v>
      </c>
      <c r="C1" s="19" t="s">
        <v>430</v>
      </c>
      <c r="D1" s="19" t="s">
        <v>431</v>
      </c>
      <c r="E1" s="19" t="s">
        <v>392</v>
      </c>
      <c r="F1" s="19" t="s">
        <v>345</v>
      </c>
      <c r="G1" s="18" t="s">
        <v>330</v>
      </c>
      <c r="H1" s="18" t="s">
        <v>347</v>
      </c>
      <c r="I1" s="19" t="s">
        <v>331</v>
      </c>
      <c r="J1" s="19" t="s">
        <v>332</v>
      </c>
      <c r="K1" s="19" t="s">
        <v>333</v>
      </c>
      <c r="L1" s="19" t="s">
        <v>334</v>
      </c>
      <c r="M1" s="18" t="s">
        <v>335</v>
      </c>
      <c r="N1" s="19" t="s">
        <v>336</v>
      </c>
      <c r="O1" s="35" t="s">
        <v>466</v>
      </c>
      <c r="P1" s="35" t="s">
        <v>435</v>
      </c>
      <c r="Q1" s="35" t="s">
        <v>436</v>
      </c>
      <c r="R1" s="35" t="s">
        <v>601</v>
      </c>
      <c r="S1" s="19" t="s">
        <v>393</v>
      </c>
      <c r="T1" s="16"/>
    </row>
    <row r="2" spans="1:20" ht="12.75" customHeight="1" x14ac:dyDescent="0.25">
      <c r="A2" s="3" t="s">
        <v>70</v>
      </c>
      <c r="B2" s="1" t="s">
        <v>71</v>
      </c>
      <c r="C2" s="1" t="s">
        <v>354</v>
      </c>
      <c r="D2" s="1" t="s">
        <v>346</v>
      </c>
      <c r="E2" s="48" t="s">
        <v>72</v>
      </c>
      <c r="F2" s="20">
        <v>5</v>
      </c>
      <c r="G2" s="21">
        <v>5</v>
      </c>
      <c r="H2" s="21">
        <v>5</v>
      </c>
      <c r="I2" s="22">
        <v>5</v>
      </c>
      <c r="J2" s="22">
        <v>5</v>
      </c>
      <c r="K2" s="22">
        <v>5</v>
      </c>
      <c r="L2" s="22">
        <v>4</v>
      </c>
      <c r="M2" s="12">
        <f t="shared" ref="M2:M40" si="0">IF(OR(F2=5,AND(F2=4,G2=5,H2=5)),5,IF(AND(F2&gt;1,OR(G2=5,H2=5)),4,IF(OR(AND(F2&gt;1,G2=4,OR(H2&gt;3,J2&gt;3,K2&gt;3)),AND(F2&gt;1,G2=3,OR(H2&gt;3,I2&gt;3,J2&gt;3,K2&gt;3,L2&gt;3)),AND(F2&gt;1,I2&gt;3,OR(H2&gt;3,L2&gt;3))),3,IF(OR(AND(F2&lt;3,G2=3,OR(H2&gt;2,J2&gt;2,K2&gt;2,L2&gt;2)),AND(F2&lt;3,G2=2,OR(H2=3,I2=3,J2=3,K2=3,L2=3)),AND(F2&lt;3,G2=3,I2&lt;4)),2,1))))</f>
        <v>5</v>
      </c>
      <c r="N2" s="22" t="s">
        <v>339</v>
      </c>
      <c r="O2" s="22" t="s">
        <v>437</v>
      </c>
      <c r="P2" s="22">
        <v>1</v>
      </c>
      <c r="Q2" s="36" t="s">
        <v>438</v>
      </c>
      <c r="R2" s="2" t="s">
        <v>343</v>
      </c>
      <c r="S2" s="2" t="s">
        <v>404</v>
      </c>
    </row>
    <row r="3" spans="1:20" ht="12.75" customHeight="1" x14ac:dyDescent="0.25">
      <c r="A3" s="3" t="s">
        <v>123</v>
      </c>
      <c r="B3" s="1" t="s">
        <v>124</v>
      </c>
      <c r="C3" s="1" t="s">
        <v>354</v>
      </c>
      <c r="D3" s="1" t="s">
        <v>346</v>
      </c>
      <c r="E3" s="48" t="s">
        <v>72</v>
      </c>
      <c r="F3" s="20">
        <v>5</v>
      </c>
      <c r="G3" s="21">
        <v>5</v>
      </c>
      <c r="H3" s="21">
        <v>5</v>
      </c>
      <c r="I3" s="22">
        <v>4</v>
      </c>
      <c r="J3" s="22">
        <v>5</v>
      </c>
      <c r="K3" s="22">
        <v>5</v>
      </c>
      <c r="L3" s="22">
        <v>4</v>
      </c>
      <c r="M3" s="12">
        <f t="shared" si="0"/>
        <v>5</v>
      </c>
      <c r="N3" s="22" t="s">
        <v>339</v>
      </c>
      <c r="O3" s="22" t="s">
        <v>439</v>
      </c>
      <c r="P3" s="22">
        <v>200</v>
      </c>
      <c r="Q3" s="36" t="s">
        <v>438</v>
      </c>
      <c r="R3" s="2" t="s">
        <v>341</v>
      </c>
      <c r="S3" s="2" t="s">
        <v>599</v>
      </c>
    </row>
    <row r="4" spans="1:20" ht="12.75" customHeight="1" x14ac:dyDescent="0.25">
      <c r="A4" s="3" t="s">
        <v>204</v>
      </c>
      <c r="B4" s="1" t="s">
        <v>205</v>
      </c>
      <c r="C4" s="1" t="s">
        <v>354</v>
      </c>
      <c r="D4" s="1" t="s">
        <v>346</v>
      </c>
      <c r="E4" s="48" t="s">
        <v>72</v>
      </c>
      <c r="F4" s="20">
        <v>5</v>
      </c>
      <c r="G4" s="23">
        <v>5</v>
      </c>
      <c r="H4" s="23">
        <v>5</v>
      </c>
      <c r="I4" s="22">
        <v>5</v>
      </c>
      <c r="J4" s="24">
        <v>5</v>
      </c>
      <c r="K4" s="24">
        <v>5</v>
      </c>
      <c r="L4" s="24">
        <v>4</v>
      </c>
      <c r="M4" s="12">
        <f t="shared" si="0"/>
        <v>5</v>
      </c>
      <c r="N4" s="22" t="s">
        <v>339</v>
      </c>
      <c r="O4" s="22" t="s">
        <v>440</v>
      </c>
      <c r="P4" s="22">
        <v>24</v>
      </c>
      <c r="Q4" s="36" t="s">
        <v>438</v>
      </c>
      <c r="R4" s="2" t="s">
        <v>398</v>
      </c>
      <c r="S4" s="2" t="s">
        <v>500</v>
      </c>
    </row>
    <row r="5" spans="1:20" ht="12.75" customHeight="1" x14ac:dyDescent="0.25">
      <c r="A5" s="3" t="s">
        <v>221</v>
      </c>
      <c r="B5" s="1" t="s">
        <v>222</v>
      </c>
      <c r="C5" s="1" t="s">
        <v>354</v>
      </c>
      <c r="D5" s="1" t="s">
        <v>346</v>
      </c>
      <c r="E5" s="48" t="s">
        <v>72</v>
      </c>
      <c r="F5" s="20">
        <v>5</v>
      </c>
      <c r="G5" s="23">
        <v>5</v>
      </c>
      <c r="H5" s="23">
        <v>5</v>
      </c>
      <c r="I5" s="22">
        <v>5</v>
      </c>
      <c r="J5" s="24">
        <v>5</v>
      </c>
      <c r="K5" s="24">
        <v>5</v>
      </c>
      <c r="L5" s="24">
        <v>5</v>
      </c>
      <c r="M5" s="12">
        <f t="shared" si="0"/>
        <v>5</v>
      </c>
      <c r="N5" s="24" t="s">
        <v>339</v>
      </c>
      <c r="O5" s="24" t="s">
        <v>441</v>
      </c>
      <c r="P5" s="24">
        <v>1</v>
      </c>
      <c r="Q5" s="36" t="s">
        <v>438</v>
      </c>
      <c r="R5" s="43"/>
      <c r="S5" s="2" t="s">
        <v>503</v>
      </c>
    </row>
    <row r="6" spans="1:20" ht="12.75" customHeight="1" x14ac:dyDescent="0.25">
      <c r="A6" s="3" t="s">
        <v>253</v>
      </c>
      <c r="B6" s="1" t="s">
        <v>254</v>
      </c>
      <c r="C6" s="1" t="s">
        <v>354</v>
      </c>
      <c r="D6" s="1" t="s">
        <v>346</v>
      </c>
      <c r="E6" s="48" t="s">
        <v>72</v>
      </c>
      <c r="F6" s="20">
        <v>5</v>
      </c>
      <c r="G6" s="23">
        <v>2</v>
      </c>
      <c r="H6" s="23">
        <v>5</v>
      </c>
      <c r="I6" s="22">
        <v>5</v>
      </c>
      <c r="J6" s="24">
        <v>5</v>
      </c>
      <c r="K6" s="24">
        <v>3</v>
      </c>
      <c r="L6" s="24">
        <v>2</v>
      </c>
      <c r="M6" s="12">
        <f t="shared" si="0"/>
        <v>5</v>
      </c>
      <c r="N6" s="22" t="s">
        <v>339</v>
      </c>
      <c r="O6" s="22" t="s">
        <v>442</v>
      </c>
      <c r="P6" s="22">
        <v>1</v>
      </c>
      <c r="Q6" s="36" t="s">
        <v>438</v>
      </c>
      <c r="R6" s="2" t="s">
        <v>427</v>
      </c>
      <c r="S6" s="2" t="s">
        <v>402</v>
      </c>
    </row>
    <row r="7" spans="1:20" ht="12.75" customHeight="1" x14ac:dyDescent="0.25">
      <c r="A7" s="3" t="s">
        <v>324</v>
      </c>
      <c r="B7" s="1" t="s">
        <v>325</v>
      </c>
      <c r="C7" s="1" t="s">
        <v>389</v>
      </c>
      <c r="D7" s="1" t="s">
        <v>346</v>
      </c>
      <c r="E7" s="48" t="s">
        <v>72</v>
      </c>
      <c r="F7" s="20">
        <v>5</v>
      </c>
      <c r="G7" s="23">
        <v>5</v>
      </c>
      <c r="H7" s="23">
        <v>5</v>
      </c>
      <c r="I7" s="22">
        <v>5</v>
      </c>
      <c r="J7" s="24">
        <v>5</v>
      </c>
      <c r="K7" s="24">
        <v>5</v>
      </c>
      <c r="L7" s="24">
        <v>5</v>
      </c>
      <c r="M7" s="12">
        <f t="shared" si="0"/>
        <v>5</v>
      </c>
      <c r="N7" s="22" t="s">
        <v>339</v>
      </c>
      <c r="O7" s="22" t="s">
        <v>437</v>
      </c>
      <c r="P7" s="22">
        <v>1</v>
      </c>
      <c r="Q7" s="36" t="s">
        <v>438</v>
      </c>
      <c r="R7" s="9" t="s">
        <v>498</v>
      </c>
      <c r="S7" s="2" t="s">
        <v>504</v>
      </c>
    </row>
    <row r="8" spans="1:20" ht="12.75" customHeight="1" x14ac:dyDescent="0.25">
      <c r="A8" s="3" t="s">
        <v>337</v>
      </c>
      <c r="B8" s="1" t="s">
        <v>338</v>
      </c>
      <c r="C8" s="1" t="s">
        <v>389</v>
      </c>
      <c r="D8" s="1" t="s">
        <v>346</v>
      </c>
      <c r="E8" s="47" t="s">
        <v>38</v>
      </c>
      <c r="F8" s="20">
        <v>4</v>
      </c>
      <c r="G8" s="21">
        <v>5</v>
      </c>
      <c r="H8" s="23">
        <v>3</v>
      </c>
      <c r="I8" s="22">
        <v>5</v>
      </c>
      <c r="J8" s="22">
        <v>5</v>
      </c>
      <c r="K8" s="22">
        <v>5</v>
      </c>
      <c r="L8" s="22">
        <v>3</v>
      </c>
      <c r="M8" s="12">
        <f t="shared" si="0"/>
        <v>4</v>
      </c>
      <c r="N8" s="22" t="s">
        <v>339</v>
      </c>
      <c r="O8" s="22" t="s">
        <v>443</v>
      </c>
      <c r="P8" s="22">
        <v>5</v>
      </c>
      <c r="Q8" s="36" t="s">
        <v>444</v>
      </c>
      <c r="R8" s="44"/>
      <c r="S8" s="2" t="s">
        <v>395</v>
      </c>
    </row>
    <row r="9" spans="1:20" ht="12.75" customHeight="1" x14ac:dyDescent="0.25">
      <c r="A9" s="3" t="s">
        <v>152</v>
      </c>
      <c r="B9" s="1" t="s">
        <v>153</v>
      </c>
      <c r="C9" s="1" t="s">
        <v>389</v>
      </c>
      <c r="D9" s="1" t="s">
        <v>346</v>
      </c>
      <c r="E9" s="47" t="s">
        <v>38</v>
      </c>
      <c r="F9" s="20">
        <v>4</v>
      </c>
      <c r="G9" s="23">
        <v>5</v>
      </c>
      <c r="H9" s="23">
        <v>5</v>
      </c>
      <c r="I9" s="24">
        <v>5</v>
      </c>
      <c r="J9" s="24">
        <v>5</v>
      </c>
      <c r="K9" s="24">
        <v>5</v>
      </c>
      <c r="L9" s="24">
        <v>5</v>
      </c>
      <c r="M9" s="12">
        <f t="shared" si="0"/>
        <v>5</v>
      </c>
      <c r="N9" s="24" t="s">
        <v>340</v>
      </c>
      <c r="O9" s="40">
        <v>6000</v>
      </c>
      <c r="P9" s="24">
        <v>60</v>
      </c>
      <c r="Q9" s="36" t="s">
        <v>438</v>
      </c>
      <c r="R9" s="2" t="s">
        <v>342</v>
      </c>
      <c r="S9" s="2" t="s">
        <v>499</v>
      </c>
    </row>
    <row r="10" spans="1:20" ht="12.75" customHeight="1" x14ac:dyDescent="0.25">
      <c r="A10" s="3" t="s">
        <v>225</v>
      </c>
      <c r="B10" s="1" t="s">
        <v>226</v>
      </c>
      <c r="C10" s="1" t="s">
        <v>354</v>
      </c>
      <c r="D10" s="1" t="s">
        <v>346</v>
      </c>
      <c r="E10" s="47" t="s">
        <v>38</v>
      </c>
      <c r="F10" s="20">
        <v>4</v>
      </c>
      <c r="G10" s="23">
        <v>2</v>
      </c>
      <c r="H10" s="23">
        <v>4</v>
      </c>
      <c r="I10" s="22">
        <v>5</v>
      </c>
      <c r="J10" s="24">
        <v>5</v>
      </c>
      <c r="K10" s="24">
        <v>5</v>
      </c>
      <c r="L10" s="24">
        <v>4</v>
      </c>
      <c r="M10" s="12">
        <f t="shared" si="0"/>
        <v>3</v>
      </c>
      <c r="N10" s="24" t="s">
        <v>339</v>
      </c>
      <c r="O10" s="24">
        <v>500</v>
      </c>
      <c r="P10" s="24">
        <v>5</v>
      </c>
      <c r="Q10" s="36" t="s">
        <v>438</v>
      </c>
      <c r="R10" s="2" t="s">
        <v>396</v>
      </c>
      <c r="S10" s="2" t="s">
        <v>402</v>
      </c>
    </row>
    <row r="11" spans="1:20" ht="12.75" customHeight="1" x14ac:dyDescent="0.25">
      <c r="A11" s="3" t="s">
        <v>291</v>
      </c>
      <c r="B11" s="1" t="s">
        <v>292</v>
      </c>
      <c r="C11" s="1" t="s">
        <v>354</v>
      </c>
      <c r="D11" s="1" t="s">
        <v>346</v>
      </c>
      <c r="E11" s="47" t="s">
        <v>38</v>
      </c>
      <c r="F11" s="20">
        <v>4</v>
      </c>
      <c r="G11" s="23">
        <v>5</v>
      </c>
      <c r="H11" s="23">
        <v>5</v>
      </c>
      <c r="I11" s="22">
        <v>2</v>
      </c>
      <c r="J11" s="24">
        <v>5</v>
      </c>
      <c r="K11" s="24">
        <v>5</v>
      </c>
      <c r="L11" s="24">
        <v>3</v>
      </c>
      <c r="M11" s="12">
        <f t="shared" si="0"/>
        <v>5</v>
      </c>
      <c r="N11" s="22" t="s">
        <v>340</v>
      </c>
      <c r="O11" s="22" t="s">
        <v>445</v>
      </c>
      <c r="P11" s="41">
        <v>3000</v>
      </c>
      <c r="Q11" s="36" t="s">
        <v>438</v>
      </c>
      <c r="R11" s="2" t="s">
        <v>507</v>
      </c>
      <c r="S11" s="2" t="s">
        <v>403</v>
      </c>
    </row>
    <row r="12" spans="1:20" ht="12.75" customHeight="1" x14ac:dyDescent="0.25">
      <c r="A12" s="3" t="s">
        <v>311</v>
      </c>
      <c r="B12" s="1" t="s">
        <v>312</v>
      </c>
      <c r="C12" s="1" t="s">
        <v>354</v>
      </c>
      <c r="D12" s="1" t="s">
        <v>346</v>
      </c>
      <c r="E12" s="47" t="s">
        <v>38</v>
      </c>
      <c r="F12" s="20">
        <v>4</v>
      </c>
      <c r="G12" s="23">
        <v>5</v>
      </c>
      <c r="H12" s="23">
        <v>3</v>
      </c>
      <c r="I12" s="22">
        <v>5</v>
      </c>
      <c r="J12" s="24">
        <v>5</v>
      </c>
      <c r="K12" s="24">
        <v>3</v>
      </c>
      <c r="L12" s="24">
        <v>1</v>
      </c>
      <c r="M12" s="12">
        <f t="shared" si="0"/>
        <v>4</v>
      </c>
      <c r="N12" s="22" t="s">
        <v>339</v>
      </c>
      <c r="O12" s="22" t="s">
        <v>446</v>
      </c>
      <c r="P12" s="22">
        <v>10</v>
      </c>
      <c r="Q12" s="36" t="s">
        <v>438</v>
      </c>
      <c r="R12" s="44"/>
      <c r="S12" s="2" t="s">
        <v>399</v>
      </c>
    </row>
    <row r="13" spans="1:20" ht="12.75" customHeight="1" x14ac:dyDescent="0.25">
      <c r="A13" s="3" t="s">
        <v>41</v>
      </c>
      <c r="B13" s="1" t="s">
        <v>42</v>
      </c>
      <c r="C13" s="1" t="s">
        <v>354</v>
      </c>
      <c r="D13" s="1" t="s">
        <v>346</v>
      </c>
      <c r="E13" s="49" t="s">
        <v>43</v>
      </c>
      <c r="F13" s="20">
        <v>3</v>
      </c>
      <c r="G13" s="21">
        <v>5</v>
      </c>
      <c r="H13" s="23">
        <v>3</v>
      </c>
      <c r="I13" s="22">
        <v>5</v>
      </c>
      <c r="J13" s="22">
        <v>5</v>
      </c>
      <c r="K13" s="22">
        <v>5</v>
      </c>
      <c r="L13" s="22">
        <v>5</v>
      </c>
      <c r="M13" s="12">
        <f t="shared" si="0"/>
        <v>4</v>
      </c>
      <c r="N13" s="22" t="s">
        <v>339</v>
      </c>
      <c r="O13" s="22" t="s">
        <v>447</v>
      </c>
      <c r="P13" s="22">
        <v>71</v>
      </c>
      <c r="Q13" s="36" t="s">
        <v>438</v>
      </c>
      <c r="R13" s="2" t="s">
        <v>429</v>
      </c>
      <c r="S13" s="2" t="s">
        <v>406</v>
      </c>
    </row>
    <row r="14" spans="1:20" ht="12.75" customHeight="1" x14ac:dyDescent="0.25">
      <c r="A14" s="3" t="s">
        <v>44</v>
      </c>
      <c r="B14" s="1" t="s">
        <v>45</v>
      </c>
      <c r="C14" s="1" t="s">
        <v>354</v>
      </c>
      <c r="D14" s="1" t="s">
        <v>346</v>
      </c>
      <c r="E14" s="49" t="s">
        <v>43</v>
      </c>
      <c r="F14" s="20">
        <v>3</v>
      </c>
      <c r="G14" s="21">
        <v>5</v>
      </c>
      <c r="H14" s="23">
        <v>4</v>
      </c>
      <c r="I14" s="22">
        <v>4</v>
      </c>
      <c r="J14" s="22">
        <v>5</v>
      </c>
      <c r="K14" s="22">
        <v>5</v>
      </c>
      <c r="L14" s="22">
        <v>4</v>
      </c>
      <c r="M14" s="12">
        <f t="shared" si="0"/>
        <v>4</v>
      </c>
      <c r="N14" s="22" t="s">
        <v>339</v>
      </c>
      <c r="O14" s="22" t="s">
        <v>448</v>
      </c>
      <c r="P14" s="22">
        <v>100</v>
      </c>
      <c r="Q14" s="36" t="s">
        <v>444</v>
      </c>
      <c r="R14" s="44"/>
      <c r="S14" s="2" t="s">
        <v>400</v>
      </c>
    </row>
    <row r="15" spans="1:20" ht="12.75" customHeight="1" x14ac:dyDescent="0.25">
      <c r="A15" s="3" t="s">
        <v>57</v>
      </c>
      <c r="B15" s="1" t="s">
        <v>58</v>
      </c>
      <c r="C15" s="1" t="s">
        <v>354</v>
      </c>
      <c r="D15" s="1" t="s">
        <v>346</v>
      </c>
      <c r="E15" s="49" t="s">
        <v>43</v>
      </c>
      <c r="F15" s="20">
        <v>3</v>
      </c>
      <c r="G15" s="21">
        <v>5</v>
      </c>
      <c r="H15" s="23">
        <v>3</v>
      </c>
      <c r="I15" s="22">
        <v>2</v>
      </c>
      <c r="J15" s="22">
        <v>4</v>
      </c>
      <c r="K15" s="22">
        <v>4</v>
      </c>
      <c r="L15" s="22">
        <v>4</v>
      </c>
      <c r="M15" s="12">
        <f t="shared" si="0"/>
        <v>4</v>
      </c>
      <c r="N15" s="22" t="s">
        <v>339</v>
      </c>
      <c r="O15" s="22" t="s">
        <v>449</v>
      </c>
      <c r="P15" s="41">
        <v>1000</v>
      </c>
      <c r="Q15" s="36" t="s">
        <v>438</v>
      </c>
      <c r="R15" s="44"/>
      <c r="S15" s="2" t="s">
        <v>405</v>
      </c>
    </row>
    <row r="16" spans="1:20" ht="12.75" customHeight="1" x14ac:dyDescent="0.25">
      <c r="A16" s="3" t="s">
        <v>391</v>
      </c>
      <c r="B16" s="1" t="s">
        <v>59</v>
      </c>
      <c r="C16" s="1" t="s">
        <v>389</v>
      </c>
      <c r="D16" s="1" t="s">
        <v>346</v>
      </c>
      <c r="E16" s="49" t="s">
        <v>43</v>
      </c>
      <c r="F16" s="20">
        <v>3</v>
      </c>
      <c r="G16" s="21">
        <v>5</v>
      </c>
      <c r="H16" s="23">
        <v>2</v>
      </c>
      <c r="I16" s="22">
        <v>5</v>
      </c>
      <c r="J16" s="22">
        <v>5</v>
      </c>
      <c r="K16" s="22">
        <v>5</v>
      </c>
      <c r="L16" s="22">
        <v>4</v>
      </c>
      <c r="M16" s="12">
        <f t="shared" si="0"/>
        <v>4</v>
      </c>
      <c r="N16" s="22" t="s">
        <v>339</v>
      </c>
      <c r="O16" s="22" t="s">
        <v>450</v>
      </c>
      <c r="P16" s="22">
        <v>20</v>
      </c>
      <c r="Q16" s="36" t="s">
        <v>451</v>
      </c>
      <c r="R16" s="44"/>
      <c r="S16" s="2" t="s">
        <v>426</v>
      </c>
    </row>
    <row r="17" spans="1:19" ht="12.75" customHeight="1" x14ac:dyDescent="0.25">
      <c r="A17" s="3" t="s">
        <v>453</v>
      </c>
      <c r="B17" s="1" t="s">
        <v>454</v>
      </c>
      <c r="C17" s="1" t="s">
        <v>389</v>
      </c>
      <c r="D17" s="1" t="s">
        <v>346</v>
      </c>
      <c r="E17" s="49" t="s">
        <v>43</v>
      </c>
      <c r="F17" s="20">
        <v>3</v>
      </c>
      <c r="G17" s="21">
        <v>5</v>
      </c>
      <c r="H17" s="23">
        <v>2</v>
      </c>
      <c r="I17" s="22">
        <v>5</v>
      </c>
      <c r="J17" s="22">
        <v>5</v>
      </c>
      <c r="K17" s="22">
        <v>4</v>
      </c>
      <c r="L17" s="22">
        <v>4</v>
      </c>
      <c r="M17" s="12">
        <f t="shared" si="0"/>
        <v>4</v>
      </c>
      <c r="N17" s="22" t="s">
        <v>339</v>
      </c>
      <c r="O17" s="22" t="s">
        <v>455</v>
      </c>
      <c r="P17" s="22">
        <v>2</v>
      </c>
      <c r="Q17" s="36" t="s">
        <v>444</v>
      </c>
      <c r="R17" s="44"/>
      <c r="S17" s="2" t="s">
        <v>407</v>
      </c>
    </row>
    <row r="18" spans="1:19" ht="12.75" customHeight="1" x14ac:dyDescent="0.25">
      <c r="A18" s="3" t="s">
        <v>127</v>
      </c>
      <c r="B18" s="1" t="s">
        <v>128</v>
      </c>
      <c r="C18" s="1" t="s">
        <v>354</v>
      </c>
      <c r="D18" s="1" t="s">
        <v>346</v>
      </c>
      <c r="E18" s="49" t="s">
        <v>43</v>
      </c>
      <c r="F18" s="20">
        <v>3</v>
      </c>
      <c r="G18" s="21">
        <v>4</v>
      </c>
      <c r="H18" s="23">
        <v>3</v>
      </c>
      <c r="I18" s="22">
        <v>5</v>
      </c>
      <c r="J18" s="22">
        <v>5</v>
      </c>
      <c r="K18" s="22">
        <v>5</v>
      </c>
      <c r="L18" s="22">
        <v>4</v>
      </c>
      <c r="M18" s="12">
        <f t="shared" si="0"/>
        <v>3</v>
      </c>
      <c r="N18" s="22" t="s">
        <v>339</v>
      </c>
      <c r="O18" s="22" t="s">
        <v>452</v>
      </c>
      <c r="P18" s="22">
        <v>25</v>
      </c>
      <c r="Q18" s="36" t="s">
        <v>438</v>
      </c>
      <c r="R18" s="46"/>
      <c r="S18" s="2" t="s">
        <v>432</v>
      </c>
    </row>
    <row r="19" spans="1:19" ht="12.75" customHeight="1" x14ac:dyDescent="0.25">
      <c r="A19" s="5" t="s">
        <v>149</v>
      </c>
      <c r="B19" s="6" t="s">
        <v>408</v>
      </c>
      <c r="C19" s="1" t="s">
        <v>354</v>
      </c>
      <c r="D19" s="1" t="s">
        <v>346</v>
      </c>
      <c r="E19" s="51" t="s">
        <v>43</v>
      </c>
      <c r="F19" s="20">
        <v>3</v>
      </c>
      <c r="G19" s="23">
        <v>5</v>
      </c>
      <c r="H19" s="23">
        <v>2</v>
      </c>
      <c r="I19" s="24">
        <v>5</v>
      </c>
      <c r="J19" s="24">
        <v>5</v>
      </c>
      <c r="K19" s="24">
        <v>5</v>
      </c>
      <c r="L19" s="24">
        <v>4</v>
      </c>
      <c r="M19" s="12">
        <f t="shared" si="0"/>
        <v>4</v>
      </c>
      <c r="N19" s="24" t="s">
        <v>339</v>
      </c>
      <c r="O19" s="24">
        <v>50</v>
      </c>
      <c r="P19" s="24">
        <v>1</v>
      </c>
      <c r="Q19" s="36" t="s">
        <v>444</v>
      </c>
      <c r="R19" s="44"/>
      <c r="S19" s="2" t="s">
        <v>418</v>
      </c>
    </row>
    <row r="20" spans="1:19" ht="12.75" customHeight="1" x14ac:dyDescent="0.25">
      <c r="A20" s="3" t="s">
        <v>229</v>
      </c>
      <c r="B20" s="1" t="s">
        <v>230</v>
      </c>
      <c r="C20" s="1" t="s">
        <v>354</v>
      </c>
      <c r="D20" s="1" t="s">
        <v>346</v>
      </c>
      <c r="E20" s="49" t="s">
        <v>43</v>
      </c>
      <c r="F20" s="20">
        <v>3</v>
      </c>
      <c r="G20" s="23">
        <v>2</v>
      </c>
      <c r="H20" s="23">
        <v>4</v>
      </c>
      <c r="I20" s="22">
        <v>4</v>
      </c>
      <c r="J20" s="24">
        <v>5</v>
      </c>
      <c r="K20" s="24">
        <v>3</v>
      </c>
      <c r="L20" s="24">
        <v>2</v>
      </c>
      <c r="M20" s="12">
        <f t="shared" si="0"/>
        <v>3</v>
      </c>
      <c r="N20" s="24" t="s">
        <v>340</v>
      </c>
      <c r="O20" s="40">
        <v>100000</v>
      </c>
      <c r="P20" s="40">
        <v>1000</v>
      </c>
      <c r="Q20" s="36" t="s">
        <v>438</v>
      </c>
      <c r="R20" s="46"/>
      <c r="S20" s="2" t="s">
        <v>409</v>
      </c>
    </row>
    <row r="21" spans="1:19" ht="12.75" customHeight="1" x14ac:dyDescent="0.25">
      <c r="A21" s="3" t="s">
        <v>235</v>
      </c>
      <c r="B21" s="1" t="s">
        <v>236</v>
      </c>
      <c r="C21" s="1" t="s">
        <v>354</v>
      </c>
      <c r="D21" s="1" t="s">
        <v>346</v>
      </c>
      <c r="E21" s="49" t="s">
        <v>43</v>
      </c>
      <c r="F21" s="20">
        <v>3</v>
      </c>
      <c r="G21" s="23">
        <v>3</v>
      </c>
      <c r="H21" s="23">
        <v>4</v>
      </c>
      <c r="I21" s="22">
        <v>5</v>
      </c>
      <c r="J21" s="24">
        <v>5</v>
      </c>
      <c r="K21" s="24">
        <v>3</v>
      </c>
      <c r="L21" s="24">
        <v>2</v>
      </c>
      <c r="M21" s="12">
        <f t="shared" si="0"/>
        <v>3</v>
      </c>
      <c r="N21" s="24" t="s">
        <v>339</v>
      </c>
      <c r="O21" s="24" t="s">
        <v>456</v>
      </c>
      <c r="P21" s="24">
        <v>30</v>
      </c>
      <c r="Q21" s="36" t="s">
        <v>438</v>
      </c>
      <c r="R21" s="2" t="s">
        <v>397</v>
      </c>
      <c r="S21" s="2" t="s">
        <v>394</v>
      </c>
    </row>
    <row r="22" spans="1:19" ht="12.75" customHeight="1" x14ac:dyDescent="0.25">
      <c r="A22" s="3" t="s">
        <v>237</v>
      </c>
      <c r="B22" s="1" t="s">
        <v>238</v>
      </c>
      <c r="C22" s="1" t="s">
        <v>354</v>
      </c>
      <c r="D22" s="1" t="s">
        <v>346</v>
      </c>
      <c r="E22" s="49" t="s">
        <v>43</v>
      </c>
      <c r="F22" s="20">
        <v>3</v>
      </c>
      <c r="G22" s="23">
        <v>5</v>
      </c>
      <c r="H22" s="23">
        <v>4</v>
      </c>
      <c r="I22" s="22">
        <v>2</v>
      </c>
      <c r="J22" s="24">
        <v>5</v>
      </c>
      <c r="K22" s="24">
        <v>3</v>
      </c>
      <c r="L22" s="24">
        <v>1</v>
      </c>
      <c r="M22" s="12">
        <f t="shared" si="0"/>
        <v>4</v>
      </c>
      <c r="N22" s="24" t="s">
        <v>339</v>
      </c>
      <c r="O22" s="40">
        <v>1258000</v>
      </c>
      <c r="P22" s="40">
        <v>12580</v>
      </c>
      <c r="Q22" s="36" t="s">
        <v>438</v>
      </c>
      <c r="R22" s="2" t="s">
        <v>507</v>
      </c>
      <c r="S22" s="2" t="s">
        <v>403</v>
      </c>
    </row>
    <row r="23" spans="1:19" ht="12.75" customHeight="1" x14ac:dyDescent="0.25">
      <c r="A23" s="3" t="s">
        <v>239</v>
      </c>
      <c r="B23" s="1" t="s">
        <v>240</v>
      </c>
      <c r="C23" s="1" t="s">
        <v>354</v>
      </c>
      <c r="D23" s="1" t="s">
        <v>346</v>
      </c>
      <c r="E23" s="49" t="s">
        <v>43</v>
      </c>
      <c r="F23" s="20">
        <v>3</v>
      </c>
      <c r="G23" s="23">
        <v>2</v>
      </c>
      <c r="H23" s="23">
        <v>3</v>
      </c>
      <c r="I23" s="22">
        <v>4</v>
      </c>
      <c r="J23" s="24">
        <v>3</v>
      </c>
      <c r="K23" s="24">
        <v>3</v>
      </c>
      <c r="L23" s="24">
        <v>2</v>
      </c>
      <c r="M23" s="12">
        <f t="shared" si="0"/>
        <v>1</v>
      </c>
      <c r="N23" s="24" t="s">
        <v>340</v>
      </c>
      <c r="O23" s="24" t="s">
        <v>457</v>
      </c>
      <c r="P23" s="24">
        <v>300</v>
      </c>
      <c r="Q23" s="37" t="s">
        <v>444</v>
      </c>
      <c r="R23" s="2" t="s">
        <v>507</v>
      </c>
      <c r="S23" s="2" t="s">
        <v>401</v>
      </c>
    </row>
    <row r="24" spans="1:19" ht="12.75" customHeight="1" x14ac:dyDescent="0.25">
      <c r="A24" s="3" t="s">
        <v>241</v>
      </c>
      <c r="B24" s="1" t="s">
        <v>242</v>
      </c>
      <c r="C24" s="1" t="s">
        <v>354</v>
      </c>
      <c r="D24" s="1" t="s">
        <v>346</v>
      </c>
      <c r="E24" s="49" t="s">
        <v>43</v>
      </c>
      <c r="F24" s="20">
        <v>3</v>
      </c>
      <c r="G24" s="23">
        <v>4</v>
      </c>
      <c r="H24" s="23">
        <v>4</v>
      </c>
      <c r="I24" s="22">
        <v>5</v>
      </c>
      <c r="J24" s="24">
        <v>5</v>
      </c>
      <c r="K24" s="24">
        <v>3</v>
      </c>
      <c r="L24" s="24">
        <v>2</v>
      </c>
      <c r="M24" s="12">
        <f t="shared" si="0"/>
        <v>3</v>
      </c>
      <c r="N24" s="24" t="s">
        <v>339</v>
      </c>
      <c r="O24" s="24" t="s">
        <v>458</v>
      </c>
      <c r="P24" s="24">
        <v>10</v>
      </c>
      <c r="Q24" s="36" t="s">
        <v>438</v>
      </c>
      <c r="R24" s="46"/>
      <c r="S24" s="2" t="s">
        <v>410</v>
      </c>
    </row>
    <row r="25" spans="1:19" ht="12.75" customHeight="1" x14ac:dyDescent="0.25">
      <c r="A25" s="3" t="s">
        <v>249</v>
      </c>
      <c r="B25" s="1" t="s">
        <v>250</v>
      </c>
      <c r="C25" s="1" t="s">
        <v>354</v>
      </c>
      <c r="D25" s="1" t="s">
        <v>346</v>
      </c>
      <c r="E25" s="49" t="s">
        <v>43</v>
      </c>
      <c r="F25" s="20">
        <v>3</v>
      </c>
      <c r="G25" s="23">
        <v>2</v>
      </c>
      <c r="H25" s="23">
        <v>5</v>
      </c>
      <c r="I25" s="22">
        <v>4</v>
      </c>
      <c r="J25" s="24">
        <v>5</v>
      </c>
      <c r="K25" s="24">
        <v>3</v>
      </c>
      <c r="L25" s="24">
        <v>1</v>
      </c>
      <c r="M25" s="12">
        <f t="shared" si="0"/>
        <v>4</v>
      </c>
      <c r="N25" s="24" t="s">
        <v>340</v>
      </c>
      <c r="O25" s="40">
        <v>100000</v>
      </c>
      <c r="P25" s="40">
        <v>1000</v>
      </c>
      <c r="Q25" s="36" t="s">
        <v>438</v>
      </c>
      <c r="R25" s="2" t="s">
        <v>414</v>
      </c>
      <c r="S25" s="2" t="s">
        <v>428</v>
      </c>
    </row>
    <row r="26" spans="1:19" ht="12.75" customHeight="1" x14ac:dyDescent="0.25">
      <c r="A26" s="3" t="s">
        <v>281</v>
      </c>
      <c r="B26" s="1" t="s">
        <v>282</v>
      </c>
      <c r="C26" s="1" t="s">
        <v>354</v>
      </c>
      <c r="D26" s="1" t="s">
        <v>346</v>
      </c>
      <c r="E26" s="49" t="s">
        <v>43</v>
      </c>
      <c r="F26" s="20">
        <v>3</v>
      </c>
      <c r="G26" s="23">
        <v>3</v>
      </c>
      <c r="H26" s="23">
        <v>4</v>
      </c>
      <c r="I26" s="22">
        <v>1</v>
      </c>
      <c r="J26" s="24">
        <v>4</v>
      </c>
      <c r="K26" s="24">
        <v>3</v>
      </c>
      <c r="L26" s="24">
        <v>1</v>
      </c>
      <c r="M26" s="12">
        <f t="shared" si="0"/>
        <v>3</v>
      </c>
      <c r="N26" s="24" t="s">
        <v>340</v>
      </c>
      <c r="O26" s="40">
        <v>2500000</v>
      </c>
      <c r="P26" s="40">
        <v>25000</v>
      </c>
      <c r="Q26" s="36" t="s">
        <v>438</v>
      </c>
      <c r="R26" s="2" t="s">
        <v>507</v>
      </c>
      <c r="S26" s="2" t="s">
        <v>415</v>
      </c>
    </row>
    <row r="27" spans="1:19" ht="12.75" customHeight="1" x14ac:dyDescent="0.25">
      <c r="A27" s="3" t="s">
        <v>295</v>
      </c>
      <c r="B27" s="1" t="s">
        <v>296</v>
      </c>
      <c r="C27" s="1" t="s">
        <v>354</v>
      </c>
      <c r="D27" s="1" t="s">
        <v>346</v>
      </c>
      <c r="E27" s="49" t="s">
        <v>43</v>
      </c>
      <c r="F27" s="20">
        <v>3</v>
      </c>
      <c r="G27" s="23">
        <v>4</v>
      </c>
      <c r="H27" s="23">
        <v>5</v>
      </c>
      <c r="I27" s="22">
        <v>5</v>
      </c>
      <c r="J27" s="24">
        <v>5</v>
      </c>
      <c r="K27" s="24">
        <v>3</v>
      </c>
      <c r="L27" s="24">
        <v>5</v>
      </c>
      <c r="M27" s="12">
        <f t="shared" si="0"/>
        <v>4</v>
      </c>
      <c r="N27" s="24" t="s">
        <v>340</v>
      </c>
      <c r="O27" s="24" t="s">
        <v>459</v>
      </c>
      <c r="P27" s="24">
        <v>2</v>
      </c>
      <c r="Q27" s="36" t="s">
        <v>438</v>
      </c>
      <c r="R27" s="44"/>
      <c r="S27" s="2" t="s">
        <v>416</v>
      </c>
    </row>
    <row r="28" spans="1:19" ht="12.75" customHeight="1" x14ac:dyDescent="0.25">
      <c r="A28" s="3" t="s">
        <v>297</v>
      </c>
      <c r="B28" s="1" t="s">
        <v>298</v>
      </c>
      <c r="C28" s="1" t="s">
        <v>354</v>
      </c>
      <c r="D28" s="1" t="s">
        <v>346</v>
      </c>
      <c r="E28" s="49" t="s">
        <v>43</v>
      </c>
      <c r="F28" s="20">
        <v>3</v>
      </c>
      <c r="G28" s="23">
        <v>2</v>
      </c>
      <c r="H28" s="23">
        <v>5</v>
      </c>
      <c r="I28" s="22">
        <v>5</v>
      </c>
      <c r="J28" s="24">
        <v>5</v>
      </c>
      <c r="K28" s="24">
        <v>5</v>
      </c>
      <c r="L28" s="24">
        <v>1</v>
      </c>
      <c r="M28" s="12">
        <f t="shared" si="0"/>
        <v>4</v>
      </c>
      <c r="N28" s="24" t="s">
        <v>340</v>
      </c>
      <c r="O28" s="24" t="s">
        <v>460</v>
      </c>
      <c r="P28" s="24">
        <v>22</v>
      </c>
      <c r="Q28" s="36" t="s">
        <v>438</v>
      </c>
      <c r="R28" s="2" t="s">
        <v>501</v>
      </c>
      <c r="S28" s="2" t="s">
        <v>417</v>
      </c>
    </row>
    <row r="29" spans="1:19" ht="12.75" customHeight="1" x14ac:dyDescent="0.25">
      <c r="A29" s="3" t="s">
        <v>299</v>
      </c>
      <c r="B29" s="1" t="s">
        <v>300</v>
      </c>
      <c r="C29" s="1" t="s">
        <v>354</v>
      </c>
      <c r="D29" s="1" t="s">
        <v>346</v>
      </c>
      <c r="E29" s="49" t="s">
        <v>43</v>
      </c>
      <c r="F29" s="20">
        <v>3</v>
      </c>
      <c r="G29" s="23">
        <v>3</v>
      </c>
      <c r="H29" s="23">
        <v>3</v>
      </c>
      <c r="I29" s="22">
        <v>4</v>
      </c>
      <c r="J29" s="24">
        <v>5</v>
      </c>
      <c r="K29" s="24">
        <v>5</v>
      </c>
      <c r="L29" s="24">
        <v>1</v>
      </c>
      <c r="M29" s="12">
        <f t="shared" si="0"/>
        <v>3</v>
      </c>
      <c r="N29" s="22" t="s">
        <v>340</v>
      </c>
      <c r="O29" s="41">
        <v>120000</v>
      </c>
      <c r="P29" s="41">
        <v>1200</v>
      </c>
      <c r="Q29" s="36" t="s">
        <v>438</v>
      </c>
      <c r="R29" s="2" t="s">
        <v>501</v>
      </c>
      <c r="S29" s="2" t="s">
        <v>417</v>
      </c>
    </row>
    <row r="30" spans="1:19" ht="12.75" customHeight="1" x14ac:dyDescent="0.25">
      <c r="A30" s="3" t="s">
        <v>319</v>
      </c>
      <c r="B30" s="1" t="s">
        <v>320</v>
      </c>
      <c r="C30" s="1" t="s">
        <v>354</v>
      </c>
      <c r="D30" s="1" t="s">
        <v>346</v>
      </c>
      <c r="E30" s="50" t="s">
        <v>321</v>
      </c>
      <c r="F30" s="20">
        <v>2</v>
      </c>
      <c r="G30" s="23">
        <v>3</v>
      </c>
      <c r="H30" s="23">
        <v>5</v>
      </c>
      <c r="I30" s="22">
        <v>5</v>
      </c>
      <c r="J30" s="24">
        <v>5</v>
      </c>
      <c r="K30" s="24">
        <v>3</v>
      </c>
      <c r="L30" s="24">
        <v>1</v>
      </c>
      <c r="M30" s="12">
        <f t="shared" si="0"/>
        <v>4</v>
      </c>
      <c r="N30" s="24" t="s">
        <v>340</v>
      </c>
      <c r="O30" s="40">
        <v>20000</v>
      </c>
      <c r="P30" s="24">
        <v>200</v>
      </c>
      <c r="Q30" s="36" t="s">
        <v>438</v>
      </c>
      <c r="R30" s="44"/>
      <c r="S30" s="2" t="s">
        <v>433</v>
      </c>
    </row>
    <row r="31" spans="1:19" ht="12.75" customHeight="1" x14ac:dyDescent="0.25">
      <c r="A31" s="3" t="s">
        <v>121</v>
      </c>
      <c r="B31" s="1" t="s">
        <v>122</v>
      </c>
      <c r="C31" s="1" t="s">
        <v>354</v>
      </c>
      <c r="D31" s="1" t="s">
        <v>346</v>
      </c>
      <c r="E31" s="52" t="s">
        <v>50</v>
      </c>
      <c r="F31" s="20">
        <v>2</v>
      </c>
      <c r="G31" s="21">
        <v>4</v>
      </c>
      <c r="H31" s="23">
        <v>3</v>
      </c>
      <c r="I31" s="22">
        <v>2</v>
      </c>
      <c r="J31" s="22">
        <v>5</v>
      </c>
      <c r="K31" s="22">
        <v>4</v>
      </c>
      <c r="L31" s="22">
        <v>3</v>
      </c>
      <c r="M31" s="12">
        <f t="shared" si="0"/>
        <v>3</v>
      </c>
      <c r="N31" s="22" t="s">
        <v>339</v>
      </c>
      <c r="O31" s="22" t="s">
        <v>461</v>
      </c>
      <c r="P31" s="22">
        <v>100</v>
      </c>
      <c r="Q31" s="36" t="s">
        <v>444</v>
      </c>
      <c r="R31" s="46"/>
      <c r="S31" s="2" t="s">
        <v>420</v>
      </c>
    </row>
    <row r="32" spans="1:19" ht="12.75" customHeight="1" x14ac:dyDescent="0.25">
      <c r="A32" s="5" t="s">
        <v>150</v>
      </c>
      <c r="B32" s="6" t="s">
        <v>151</v>
      </c>
      <c r="C32" s="6" t="s">
        <v>389</v>
      </c>
      <c r="D32" s="6" t="s">
        <v>346</v>
      </c>
      <c r="E32" s="53" t="s">
        <v>50</v>
      </c>
      <c r="F32" s="20">
        <v>2</v>
      </c>
      <c r="G32" s="23">
        <v>4</v>
      </c>
      <c r="H32" s="23">
        <v>3</v>
      </c>
      <c r="I32" s="24">
        <v>5</v>
      </c>
      <c r="J32" s="24">
        <v>5</v>
      </c>
      <c r="K32" s="24">
        <v>5</v>
      </c>
      <c r="L32" s="24">
        <v>4</v>
      </c>
      <c r="M32" s="12">
        <f t="shared" si="0"/>
        <v>3</v>
      </c>
      <c r="N32" s="24" t="s">
        <v>339</v>
      </c>
      <c r="O32" s="24" t="s">
        <v>462</v>
      </c>
      <c r="P32" s="24">
        <v>70</v>
      </c>
      <c r="Q32" s="37" t="s">
        <v>444</v>
      </c>
      <c r="R32" s="46"/>
      <c r="S32" s="2" t="s">
        <v>419</v>
      </c>
    </row>
    <row r="33" spans="1:20" ht="12.75" customHeight="1" x14ac:dyDescent="0.25">
      <c r="A33" s="5" t="s">
        <v>162</v>
      </c>
      <c r="B33" s="6" t="s">
        <v>163</v>
      </c>
      <c r="C33" s="6" t="s">
        <v>389</v>
      </c>
      <c r="D33" s="6" t="s">
        <v>346</v>
      </c>
      <c r="E33" s="53" t="s">
        <v>50</v>
      </c>
      <c r="F33" s="20">
        <v>2</v>
      </c>
      <c r="G33" s="23">
        <v>5</v>
      </c>
      <c r="H33" s="23">
        <v>2</v>
      </c>
      <c r="I33" s="24">
        <v>4</v>
      </c>
      <c r="J33" s="24">
        <v>5</v>
      </c>
      <c r="K33" s="24">
        <v>5</v>
      </c>
      <c r="L33" s="24">
        <v>3</v>
      </c>
      <c r="M33" s="12">
        <f t="shared" si="0"/>
        <v>4</v>
      </c>
      <c r="N33" s="24" t="s">
        <v>339</v>
      </c>
      <c r="O33" s="24" t="s">
        <v>463</v>
      </c>
      <c r="P33" s="24">
        <v>220</v>
      </c>
      <c r="Q33" s="37" t="s">
        <v>444</v>
      </c>
      <c r="R33" s="44"/>
      <c r="S33" s="2" t="s">
        <v>421</v>
      </c>
    </row>
    <row r="34" spans="1:20" ht="12.75" customHeight="1" x14ac:dyDescent="0.25">
      <c r="A34" s="3" t="s">
        <v>212</v>
      </c>
      <c r="B34" s="1" t="s">
        <v>213</v>
      </c>
      <c r="C34" s="1" t="s">
        <v>354</v>
      </c>
      <c r="D34" s="1" t="s">
        <v>346</v>
      </c>
      <c r="E34" s="52" t="s">
        <v>50</v>
      </c>
      <c r="F34" s="20">
        <v>2</v>
      </c>
      <c r="G34" s="23">
        <v>3</v>
      </c>
      <c r="H34" s="23">
        <v>1</v>
      </c>
      <c r="I34" s="22">
        <v>4</v>
      </c>
      <c r="J34" s="24">
        <v>4</v>
      </c>
      <c r="K34" s="24">
        <v>4</v>
      </c>
      <c r="L34" s="24">
        <v>2</v>
      </c>
      <c r="M34" s="12">
        <f t="shared" si="0"/>
        <v>3</v>
      </c>
      <c r="N34" s="24" t="s">
        <v>340</v>
      </c>
      <c r="O34" s="24" t="s">
        <v>464</v>
      </c>
      <c r="P34" s="24">
        <v>110</v>
      </c>
      <c r="Q34" s="37" t="s">
        <v>444</v>
      </c>
      <c r="R34" s="2" t="s">
        <v>422</v>
      </c>
      <c r="S34" s="2" t="s">
        <v>423</v>
      </c>
    </row>
    <row r="35" spans="1:20" ht="12.75" customHeight="1" x14ac:dyDescent="0.25">
      <c r="A35" s="3" t="s">
        <v>223</v>
      </c>
      <c r="B35" s="1" t="s">
        <v>224</v>
      </c>
      <c r="C35" s="1" t="s">
        <v>354</v>
      </c>
      <c r="D35" s="1" t="s">
        <v>346</v>
      </c>
      <c r="E35" s="52" t="s">
        <v>50</v>
      </c>
      <c r="F35" s="20">
        <v>2</v>
      </c>
      <c r="G35" s="23">
        <v>4</v>
      </c>
      <c r="H35" s="23">
        <v>3</v>
      </c>
      <c r="I35" s="22">
        <v>4</v>
      </c>
      <c r="J35" s="24">
        <v>5</v>
      </c>
      <c r="K35" s="24">
        <v>3</v>
      </c>
      <c r="L35" s="24">
        <v>2</v>
      </c>
      <c r="M35" s="12">
        <f t="shared" si="0"/>
        <v>3</v>
      </c>
      <c r="N35" s="24" t="s">
        <v>339</v>
      </c>
      <c r="O35" s="40">
        <v>20000</v>
      </c>
      <c r="P35" s="24">
        <v>220</v>
      </c>
      <c r="Q35" s="37" t="s">
        <v>438</v>
      </c>
      <c r="R35" s="46"/>
      <c r="S35" s="2" t="s">
        <v>479</v>
      </c>
    </row>
    <row r="36" spans="1:20" ht="12.75" customHeight="1" x14ac:dyDescent="0.25">
      <c r="A36" s="3" t="s">
        <v>231</v>
      </c>
      <c r="B36" s="1" t="s">
        <v>232</v>
      </c>
      <c r="C36" s="1" t="s">
        <v>354</v>
      </c>
      <c r="D36" s="1" t="s">
        <v>346</v>
      </c>
      <c r="E36" s="52" t="s">
        <v>50</v>
      </c>
      <c r="F36" s="20">
        <v>2</v>
      </c>
      <c r="G36" s="23">
        <v>4</v>
      </c>
      <c r="H36" s="23">
        <v>3</v>
      </c>
      <c r="I36" s="22">
        <v>4</v>
      </c>
      <c r="J36" s="24">
        <v>4</v>
      </c>
      <c r="K36" s="24">
        <v>3</v>
      </c>
      <c r="L36" s="24">
        <v>1</v>
      </c>
      <c r="M36" s="12">
        <f t="shared" si="0"/>
        <v>3</v>
      </c>
      <c r="N36" s="24" t="s">
        <v>339</v>
      </c>
      <c r="O36" s="40">
        <v>1500000</v>
      </c>
      <c r="P36" s="40">
        <v>15000</v>
      </c>
      <c r="Q36" s="37" t="s">
        <v>438</v>
      </c>
      <c r="R36" s="2" t="s">
        <v>507</v>
      </c>
      <c r="S36" s="2" t="s">
        <v>424</v>
      </c>
    </row>
    <row r="37" spans="1:20" ht="12.75" customHeight="1" x14ac:dyDescent="0.25">
      <c r="A37" s="3" t="s">
        <v>285</v>
      </c>
      <c r="B37" s="1" t="s">
        <v>286</v>
      </c>
      <c r="C37" s="1" t="s">
        <v>354</v>
      </c>
      <c r="D37" s="1" t="s">
        <v>346</v>
      </c>
      <c r="E37" s="52" t="s">
        <v>50</v>
      </c>
      <c r="F37" s="20">
        <v>2</v>
      </c>
      <c r="G37" s="23">
        <v>4</v>
      </c>
      <c r="H37" s="23">
        <v>2</v>
      </c>
      <c r="I37" s="22">
        <v>1</v>
      </c>
      <c r="J37" s="24">
        <v>5</v>
      </c>
      <c r="K37" s="24">
        <v>5</v>
      </c>
      <c r="L37" s="24">
        <v>1</v>
      </c>
      <c r="M37" s="12">
        <f t="shared" si="0"/>
        <v>3</v>
      </c>
      <c r="N37" s="24" t="s">
        <v>339</v>
      </c>
      <c r="O37" s="40">
        <v>15000000</v>
      </c>
      <c r="P37" s="40">
        <v>150000</v>
      </c>
      <c r="Q37" s="37" t="s">
        <v>438</v>
      </c>
      <c r="R37" s="9" t="s">
        <v>505</v>
      </c>
      <c r="S37" s="2" t="s">
        <v>506</v>
      </c>
    </row>
    <row r="38" spans="1:20" ht="12.75" customHeight="1" x14ac:dyDescent="0.25">
      <c r="A38" s="3" t="s">
        <v>301</v>
      </c>
      <c r="B38" s="1" t="s">
        <v>302</v>
      </c>
      <c r="C38" s="1" t="s">
        <v>354</v>
      </c>
      <c r="D38" s="1" t="s">
        <v>346</v>
      </c>
      <c r="E38" s="52" t="s">
        <v>50</v>
      </c>
      <c r="F38" s="20">
        <v>2</v>
      </c>
      <c r="G38" s="23">
        <v>3</v>
      </c>
      <c r="H38" s="23">
        <v>3</v>
      </c>
      <c r="I38" s="22">
        <v>1</v>
      </c>
      <c r="J38" s="24">
        <v>5</v>
      </c>
      <c r="K38" s="24">
        <v>5</v>
      </c>
      <c r="L38" s="24">
        <v>1</v>
      </c>
      <c r="M38" s="12">
        <f t="shared" si="0"/>
        <v>3</v>
      </c>
      <c r="N38" s="24" t="s">
        <v>340</v>
      </c>
      <c r="O38" s="24" t="s">
        <v>465</v>
      </c>
      <c r="P38" s="24">
        <v>1</v>
      </c>
      <c r="Q38" s="37" t="s">
        <v>444</v>
      </c>
      <c r="R38" s="46"/>
      <c r="S38" s="14" t="s">
        <v>502</v>
      </c>
    </row>
    <row r="39" spans="1:20" ht="12.75" customHeight="1" x14ac:dyDescent="0.25">
      <c r="A39" s="3" t="s">
        <v>315</v>
      </c>
      <c r="B39" s="1" t="s">
        <v>316</v>
      </c>
      <c r="C39" s="1" t="s">
        <v>354</v>
      </c>
      <c r="D39" s="1" t="s">
        <v>346</v>
      </c>
      <c r="E39" s="52" t="s">
        <v>50</v>
      </c>
      <c r="F39" s="20">
        <v>2</v>
      </c>
      <c r="G39" s="23">
        <v>5</v>
      </c>
      <c r="H39" s="23">
        <v>3</v>
      </c>
      <c r="I39" s="22">
        <v>4</v>
      </c>
      <c r="J39" s="24">
        <v>5</v>
      </c>
      <c r="K39" s="24">
        <v>3</v>
      </c>
      <c r="L39" s="24">
        <v>1</v>
      </c>
      <c r="M39" s="12">
        <f t="shared" si="0"/>
        <v>4</v>
      </c>
      <c r="N39" s="24" t="s">
        <v>339</v>
      </c>
      <c r="O39" s="40">
        <v>100000</v>
      </c>
      <c r="P39" s="40">
        <v>1000</v>
      </c>
      <c r="Q39" s="37" t="s">
        <v>438</v>
      </c>
      <c r="R39" s="45" t="s">
        <v>434</v>
      </c>
      <c r="S39" s="2" t="s">
        <v>425</v>
      </c>
    </row>
    <row r="40" spans="1:20" ht="12.75" customHeight="1" x14ac:dyDescent="0.2">
      <c r="A40" s="3" t="s">
        <v>317</v>
      </c>
      <c r="B40" s="1" t="s">
        <v>318</v>
      </c>
      <c r="C40" s="1" t="s">
        <v>354</v>
      </c>
      <c r="D40" s="1" t="s">
        <v>346</v>
      </c>
      <c r="E40" s="52" t="s">
        <v>50</v>
      </c>
      <c r="F40" s="20">
        <v>2</v>
      </c>
      <c r="G40" s="23">
        <v>3</v>
      </c>
      <c r="H40" s="23">
        <v>3</v>
      </c>
      <c r="I40" s="22">
        <v>4</v>
      </c>
      <c r="J40" s="24">
        <v>5</v>
      </c>
      <c r="K40" s="24">
        <v>3</v>
      </c>
      <c r="L40" s="24">
        <v>1</v>
      </c>
      <c r="M40" s="12">
        <f t="shared" si="0"/>
        <v>3</v>
      </c>
      <c r="N40" s="24" t="s">
        <v>340</v>
      </c>
      <c r="O40" s="40">
        <v>20000</v>
      </c>
      <c r="P40" s="24">
        <v>200</v>
      </c>
      <c r="Q40" s="37" t="s">
        <v>438</v>
      </c>
      <c r="R40" s="46"/>
      <c r="S40" s="2" t="s">
        <v>480</v>
      </c>
      <c r="T40" s="2"/>
    </row>
    <row r="41" spans="1:20" ht="12.75" customHeight="1" x14ac:dyDescent="0.2">
      <c r="E41" s="25"/>
      <c r="G41" s="26"/>
      <c r="H41" s="26"/>
      <c r="I41" s="11"/>
      <c r="J41" s="26"/>
      <c r="K41" s="26"/>
      <c r="L41" s="26"/>
      <c r="M41" s="11"/>
      <c r="N41" s="24"/>
      <c r="O41" s="24"/>
      <c r="P41" s="24"/>
      <c r="Q41" s="37"/>
      <c r="T41" s="2"/>
    </row>
    <row r="42" spans="1:20" ht="12.75" customHeight="1" x14ac:dyDescent="0.25">
      <c r="A42" s="3" t="s">
        <v>7</v>
      </c>
      <c r="B42" s="1" t="s">
        <v>8</v>
      </c>
      <c r="C42" s="1" t="s">
        <v>354</v>
      </c>
      <c r="D42" s="1" t="s">
        <v>346</v>
      </c>
      <c r="E42" s="20" t="s">
        <v>4</v>
      </c>
      <c r="G42" s="11"/>
      <c r="H42" s="11"/>
      <c r="I42" s="11"/>
      <c r="J42" s="11"/>
      <c r="K42" s="11"/>
      <c r="L42" s="11"/>
      <c r="M42" s="11"/>
      <c r="N42" s="11"/>
      <c r="O42" s="11" t="s">
        <v>467</v>
      </c>
      <c r="P42" s="42">
        <v>1000</v>
      </c>
      <c r="Q42" s="38" t="s">
        <v>444</v>
      </c>
      <c r="S42" s="2" t="s">
        <v>468</v>
      </c>
    </row>
    <row r="43" spans="1:20" ht="12.75" customHeight="1" x14ac:dyDescent="0.25">
      <c r="A43" s="3" t="s">
        <v>9</v>
      </c>
      <c r="B43" s="1" t="s">
        <v>10</v>
      </c>
      <c r="C43" s="1" t="s">
        <v>354</v>
      </c>
      <c r="D43" s="1" t="s">
        <v>346</v>
      </c>
      <c r="E43" s="20" t="s">
        <v>4</v>
      </c>
      <c r="G43" s="11"/>
      <c r="H43" s="11"/>
      <c r="I43" s="11"/>
      <c r="J43" s="11"/>
      <c r="K43" s="11"/>
      <c r="L43" s="11"/>
      <c r="M43" s="11"/>
      <c r="N43" s="11"/>
      <c r="O43" s="11" t="s">
        <v>467</v>
      </c>
      <c r="P43" s="42">
        <v>1000</v>
      </c>
      <c r="Q43" s="38" t="s">
        <v>444</v>
      </c>
      <c r="S43" s="2" t="s">
        <v>469</v>
      </c>
    </row>
    <row r="44" spans="1:20" ht="12.75" customHeight="1" x14ac:dyDescent="0.25">
      <c r="A44" s="3" t="s">
        <v>11</v>
      </c>
      <c r="B44" s="1" t="s">
        <v>12</v>
      </c>
      <c r="C44" s="1" t="s">
        <v>354</v>
      </c>
      <c r="D44" s="1" t="s">
        <v>346</v>
      </c>
      <c r="E44" s="20" t="s">
        <v>4</v>
      </c>
      <c r="G44" s="11"/>
      <c r="H44" s="11"/>
      <c r="I44" s="11"/>
      <c r="J44" s="11"/>
      <c r="K44" s="11"/>
      <c r="L44" s="11"/>
      <c r="M44" s="11"/>
      <c r="N44" s="11"/>
      <c r="O44" s="11" t="s">
        <v>467</v>
      </c>
      <c r="P44" s="42">
        <v>1000</v>
      </c>
      <c r="Q44" s="38" t="s">
        <v>444</v>
      </c>
      <c r="S44" s="2" t="s">
        <v>470</v>
      </c>
    </row>
    <row r="45" spans="1:20" ht="12.75" customHeight="1" x14ac:dyDescent="0.25">
      <c r="A45" s="3" t="s">
        <v>14</v>
      </c>
      <c r="B45" s="1" t="s">
        <v>15</v>
      </c>
      <c r="C45" s="1" t="s">
        <v>354</v>
      </c>
      <c r="D45" s="1" t="s">
        <v>346</v>
      </c>
      <c r="E45" s="20" t="s">
        <v>4</v>
      </c>
      <c r="G45" s="11"/>
      <c r="H45" s="11"/>
      <c r="I45" s="11"/>
      <c r="J45" s="11"/>
      <c r="K45" s="11"/>
      <c r="L45" s="11"/>
      <c r="M45" s="11"/>
      <c r="N45" s="11"/>
      <c r="O45" s="42">
        <v>1100000</v>
      </c>
      <c r="P45" s="42">
        <v>11000</v>
      </c>
      <c r="Q45" s="38" t="s">
        <v>438</v>
      </c>
    </row>
    <row r="46" spans="1:20" ht="12.75" customHeight="1" x14ac:dyDescent="0.25">
      <c r="A46" s="3" t="s">
        <v>16</v>
      </c>
      <c r="B46" s="1" t="s">
        <v>17</v>
      </c>
      <c r="C46" s="1" t="s">
        <v>354</v>
      </c>
      <c r="D46" s="1" t="s">
        <v>346</v>
      </c>
      <c r="E46" s="20" t="s">
        <v>4</v>
      </c>
      <c r="G46" s="11"/>
      <c r="H46" s="11"/>
      <c r="I46" s="11"/>
      <c r="J46" s="11"/>
      <c r="K46" s="11"/>
      <c r="L46" s="11"/>
      <c r="M46" s="11"/>
      <c r="N46" s="11"/>
      <c r="O46" s="11" t="s">
        <v>471</v>
      </c>
      <c r="P46" s="11">
        <v>450</v>
      </c>
      <c r="Q46" s="38" t="s">
        <v>472</v>
      </c>
      <c r="S46" s="2" t="s">
        <v>473</v>
      </c>
    </row>
    <row r="47" spans="1:20" ht="12.75" customHeight="1" x14ac:dyDescent="0.25">
      <c r="A47" s="3" t="s">
        <v>20</v>
      </c>
      <c r="B47" s="1" t="s">
        <v>21</v>
      </c>
      <c r="C47" s="1" t="s">
        <v>354</v>
      </c>
      <c r="D47" s="1" t="s">
        <v>346</v>
      </c>
      <c r="E47" s="20" t="s">
        <v>4</v>
      </c>
      <c r="G47" s="11"/>
      <c r="H47" s="11"/>
      <c r="I47" s="11"/>
      <c r="J47" s="11"/>
      <c r="K47" s="11"/>
      <c r="L47" s="11"/>
      <c r="M47" s="11"/>
      <c r="N47" s="11"/>
      <c r="O47" s="42">
        <v>422000</v>
      </c>
      <c r="P47" s="42">
        <v>4220</v>
      </c>
      <c r="Q47" s="38" t="s">
        <v>472</v>
      </c>
      <c r="S47" s="2" t="s">
        <v>474</v>
      </c>
    </row>
    <row r="48" spans="1:20" ht="12.75" customHeight="1" x14ac:dyDescent="0.25">
      <c r="A48" s="3" t="s">
        <v>22</v>
      </c>
      <c r="B48" s="1" t="s">
        <v>23</v>
      </c>
      <c r="C48" s="1" t="s">
        <v>354</v>
      </c>
      <c r="D48" s="1" t="s">
        <v>346</v>
      </c>
      <c r="E48" s="20" t="s">
        <v>4</v>
      </c>
      <c r="G48" s="11"/>
      <c r="H48" s="11"/>
      <c r="I48" s="11"/>
      <c r="J48" s="11"/>
      <c r="K48" s="11"/>
      <c r="L48" s="11"/>
      <c r="M48" s="11"/>
      <c r="N48" s="11"/>
      <c r="O48" s="41">
        <v>103250</v>
      </c>
      <c r="P48" s="41">
        <v>1032</v>
      </c>
      <c r="Q48" s="36" t="s">
        <v>476</v>
      </c>
    </row>
    <row r="49" spans="1:19" ht="12.75" customHeight="1" x14ac:dyDescent="0.25">
      <c r="A49" s="3" t="s">
        <v>24</v>
      </c>
      <c r="B49" s="1" t="s">
        <v>25</v>
      </c>
      <c r="C49" s="1" t="s">
        <v>354</v>
      </c>
      <c r="D49" s="1" t="s">
        <v>346</v>
      </c>
      <c r="E49" s="20" t="s">
        <v>4</v>
      </c>
      <c r="G49" s="11"/>
      <c r="H49" s="11"/>
      <c r="I49" s="11"/>
      <c r="J49" s="11"/>
      <c r="K49" s="11"/>
      <c r="L49" s="11"/>
      <c r="M49" s="11"/>
      <c r="N49" s="11"/>
      <c r="O49" s="11" t="s">
        <v>475</v>
      </c>
      <c r="P49" s="42">
        <v>586</v>
      </c>
      <c r="Q49" s="38" t="s">
        <v>476</v>
      </c>
    </row>
    <row r="50" spans="1:19" ht="12.75" customHeight="1" x14ac:dyDescent="0.25">
      <c r="A50" s="3" t="s">
        <v>26</v>
      </c>
      <c r="B50" s="1" t="s">
        <v>27</v>
      </c>
      <c r="C50" s="1" t="s">
        <v>354</v>
      </c>
      <c r="D50" s="1" t="s">
        <v>346</v>
      </c>
      <c r="E50" s="20" t="s">
        <v>4</v>
      </c>
      <c r="G50" s="11"/>
      <c r="H50" s="11"/>
      <c r="I50" s="11"/>
      <c r="J50" s="11"/>
      <c r="K50" s="11"/>
      <c r="L50" s="11"/>
      <c r="M50" s="11"/>
      <c r="N50" s="11"/>
      <c r="O50" s="42">
        <v>262600</v>
      </c>
      <c r="P50" s="42">
        <v>2626</v>
      </c>
      <c r="Q50" s="38" t="s">
        <v>477</v>
      </c>
    </row>
    <row r="51" spans="1:19" ht="12.75" customHeight="1" x14ac:dyDescent="0.25">
      <c r="A51" s="3" t="s">
        <v>28</v>
      </c>
      <c r="B51" s="1" t="s">
        <v>29</v>
      </c>
      <c r="C51" s="1" t="s">
        <v>354</v>
      </c>
      <c r="D51" s="1" t="s">
        <v>346</v>
      </c>
      <c r="E51" s="20" t="s">
        <v>4</v>
      </c>
      <c r="G51" s="11"/>
      <c r="H51" s="11"/>
      <c r="I51" s="11"/>
      <c r="J51" s="11"/>
      <c r="K51" s="11"/>
      <c r="L51" s="11"/>
      <c r="M51" s="11"/>
      <c r="N51" s="11"/>
      <c r="O51" s="11" t="s">
        <v>484</v>
      </c>
      <c r="P51" s="11"/>
      <c r="Q51" s="38"/>
      <c r="S51" s="2" t="s">
        <v>478</v>
      </c>
    </row>
    <row r="52" spans="1:19" ht="12.75" customHeight="1" x14ac:dyDescent="0.25">
      <c r="A52" s="3" t="s">
        <v>30</v>
      </c>
      <c r="B52" s="1" t="s">
        <v>31</v>
      </c>
      <c r="C52" s="1" t="s">
        <v>354</v>
      </c>
      <c r="D52" s="1" t="s">
        <v>346</v>
      </c>
      <c r="E52" s="20" t="s">
        <v>4</v>
      </c>
      <c r="G52" s="11"/>
      <c r="H52" s="11"/>
      <c r="I52" s="11"/>
      <c r="J52" s="11"/>
      <c r="K52" s="11"/>
      <c r="L52" s="11"/>
      <c r="M52" s="11"/>
      <c r="N52" s="11"/>
      <c r="O52" s="11" t="s">
        <v>467</v>
      </c>
      <c r="P52" s="42">
        <v>1000</v>
      </c>
      <c r="Q52" s="38" t="s">
        <v>438</v>
      </c>
      <c r="S52" s="2" t="s">
        <v>481</v>
      </c>
    </row>
    <row r="53" spans="1:19" ht="12.75" customHeight="1" x14ac:dyDescent="0.25">
      <c r="A53" s="3" t="s">
        <v>39</v>
      </c>
      <c r="B53" s="1" t="s">
        <v>40</v>
      </c>
      <c r="C53" s="1" t="s">
        <v>354</v>
      </c>
      <c r="D53" s="1" t="s">
        <v>346</v>
      </c>
      <c r="E53" s="20" t="s">
        <v>4</v>
      </c>
      <c r="G53" s="11"/>
      <c r="H53" s="11"/>
      <c r="I53" s="11"/>
      <c r="J53" s="11"/>
      <c r="K53" s="11"/>
      <c r="L53" s="11"/>
      <c r="M53" s="11"/>
      <c r="N53" s="11"/>
      <c r="O53" s="11" t="s">
        <v>482</v>
      </c>
      <c r="P53" s="11">
        <v>50</v>
      </c>
      <c r="Q53" s="38" t="s">
        <v>444</v>
      </c>
      <c r="S53" s="2" t="s">
        <v>483</v>
      </c>
    </row>
    <row r="54" spans="1:19" ht="12.75" customHeight="1" x14ac:dyDescent="0.25">
      <c r="A54" s="3" t="s">
        <v>46</v>
      </c>
      <c r="B54" s="1" t="s">
        <v>47</v>
      </c>
      <c r="C54" s="1" t="s">
        <v>354</v>
      </c>
      <c r="D54" s="1" t="s">
        <v>346</v>
      </c>
      <c r="E54" s="20" t="s">
        <v>4</v>
      </c>
      <c r="G54" s="11"/>
      <c r="H54" s="11"/>
      <c r="I54" s="11"/>
      <c r="J54" s="11"/>
      <c r="K54" s="11"/>
      <c r="L54" s="11"/>
      <c r="M54" s="11"/>
      <c r="N54" s="11"/>
      <c r="O54" s="11" t="s">
        <v>484</v>
      </c>
      <c r="P54" s="11"/>
      <c r="Q54" s="38" t="s">
        <v>444</v>
      </c>
      <c r="S54" s="2" t="s">
        <v>485</v>
      </c>
    </row>
    <row r="55" spans="1:19" ht="12.75" customHeight="1" x14ac:dyDescent="0.25">
      <c r="A55" s="3" t="s">
        <v>51</v>
      </c>
      <c r="B55" s="1" t="s">
        <v>52</v>
      </c>
      <c r="C55" s="1" t="s">
        <v>354</v>
      </c>
      <c r="D55" s="1" t="s">
        <v>346</v>
      </c>
      <c r="E55" s="20" t="s">
        <v>4</v>
      </c>
      <c r="G55" s="11"/>
      <c r="H55" s="11"/>
      <c r="I55" s="11"/>
      <c r="J55" s="11"/>
      <c r="K55" s="11"/>
      <c r="L55" s="11"/>
      <c r="M55" s="11"/>
      <c r="N55" s="11"/>
      <c r="O55" s="11" t="s">
        <v>488</v>
      </c>
      <c r="P55" s="11">
        <v>200</v>
      </c>
      <c r="Q55" s="38" t="s">
        <v>486</v>
      </c>
      <c r="S55" s="2" t="s">
        <v>487</v>
      </c>
    </row>
    <row r="56" spans="1:19" ht="12.75" customHeight="1" x14ac:dyDescent="0.25">
      <c r="A56" s="3" t="s">
        <v>53</v>
      </c>
      <c r="B56" s="1" t="s">
        <v>54</v>
      </c>
      <c r="C56" s="1" t="s">
        <v>354</v>
      </c>
      <c r="D56" s="1" t="s">
        <v>346</v>
      </c>
      <c r="E56" s="20" t="s">
        <v>4</v>
      </c>
      <c r="G56" s="11"/>
      <c r="H56" s="11"/>
      <c r="I56" s="11"/>
      <c r="J56" s="11"/>
      <c r="K56" s="11"/>
      <c r="L56" s="11"/>
      <c r="M56" s="11"/>
      <c r="N56" s="11"/>
      <c r="O56" s="11" t="s">
        <v>489</v>
      </c>
      <c r="P56" s="11">
        <v>300</v>
      </c>
      <c r="Q56" s="38" t="s">
        <v>490</v>
      </c>
      <c r="S56" s="2" t="s">
        <v>491</v>
      </c>
    </row>
    <row r="57" spans="1:19" ht="12.75" customHeight="1" x14ac:dyDescent="0.25">
      <c r="A57" s="3" t="s">
        <v>55</v>
      </c>
      <c r="B57" s="1" t="s">
        <v>56</v>
      </c>
      <c r="C57" s="1" t="s">
        <v>354</v>
      </c>
      <c r="D57" s="1" t="s">
        <v>346</v>
      </c>
      <c r="E57" s="20" t="s">
        <v>4</v>
      </c>
      <c r="G57" s="11"/>
      <c r="H57" s="11"/>
      <c r="I57" s="11"/>
      <c r="J57" s="11"/>
      <c r="K57" s="11"/>
      <c r="L57" s="11"/>
      <c r="M57" s="11"/>
      <c r="N57" s="11"/>
      <c r="O57" s="11" t="s">
        <v>492</v>
      </c>
      <c r="P57" s="42">
        <v>26000</v>
      </c>
      <c r="Q57" s="38" t="s">
        <v>477</v>
      </c>
    </row>
    <row r="58" spans="1:19" ht="12.75" customHeight="1" x14ac:dyDescent="0.25">
      <c r="A58" s="3" t="s">
        <v>60</v>
      </c>
      <c r="B58" s="1" t="s">
        <v>61</v>
      </c>
      <c r="C58" s="1" t="s">
        <v>354</v>
      </c>
      <c r="D58" s="1" t="s">
        <v>346</v>
      </c>
      <c r="E58" s="20" t="s">
        <v>4</v>
      </c>
      <c r="G58" s="11"/>
      <c r="H58" s="11"/>
      <c r="I58" s="11"/>
      <c r="J58" s="11"/>
      <c r="K58" s="11"/>
      <c r="L58" s="11"/>
      <c r="M58" s="11"/>
      <c r="N58" s="11"/>
      <c r="O58" s="11" t="s">
        <v>484</v>
      </c>
      <c r="P58" s="11"/>
      <c r="Q58" s="38"/>
      <c r="S58" s="2" t="s">
        <v>495</v>
      </c>
    </row>
    <row r="59" spans="1:19" ht="12.75" customHeight="1" x14ac:dyDescent="0.25">
      <c r="A59" s="3" t="s">
        <v>62</v>
      </c>
      <c r="B59" s="1" t="s">
        <v>63</v>
      </c>
      <c r="C59" s="1" t="s">
        <v>354</v>
      </c>
      <c r="D59" s="1" t="s">
        <v>346</v>
      </c>
      <c r="E59" s="20" t="s">
        <v>4</v>
      </c>
      <c r="G59" s="11"/>
      <c r="H59" s="11"/>
      <c r="I59" s="11"/>
      <c r="J59" s="11"/>
      <c r="K59" s="11"/>
      <c r="L59" s="11"/>
      <c r="M59" s="11"/>
      <c r="N59" s="11"/>
      <c r="O59" s="11" t="s">
        <v>484</v>
      </c>
      <c r="P59" s="11"/>
      <c r="Q59" s="38"/>
      <c r="S59" s="2" t="s">
        <v>494</v>
      </c>
    </row>
    <row r="60" spans="1:19" s="4" customFormat="1" ht="12.75" customHeight="1" x14ac:dyDescent="0.2">
      <c r="A60" s="3" t="s">
        <v>66</v>
      </c>
      <c r="B60" s="1" t="s">
        <v>67</v>
      </c>
      <c r="C60" s="1" t="s">
        <v>389</v>
      </c>
      <c r="D60" s="1" t="s">
        <v>346</v>
      </c>
      <c r="E60" s="20" t="s">
        <v>4</v>
      </c>
      <c r="F60" s="20"/>
      <c r="G60" s="11"/>
      <c r="H60" s="11"/>
      <c r="I60" s="11"/>
      <c r="J60" s="11"/>
      <c r="K60" s="11"/>
      <c r="L60" s="11"/>
      <c r="M60" s="11"/>
      <c r="N60" s="11"/>
      <c r="O60" s="11" t="s">
        <v>484</v>
      </c>
      <c r="P60" s="11"/>
      <c r="Q60" s="38"/>
      <c r="S60" s="4" t="s">
        <v>493</v>
      </c>
    </row>
    <row r="61" spans="1:19" s="4" customFormat="1" ht="12.75" customHeight="1" x14ac:dyDescent="0.2">
      <c r="A61" s="3" t="s">
        <v>68</v>
      </c>
      <c r="B61" s="1" t="s">
        <v>69</v>
      </c>
      <c r="C61" s="1" t="s">
        <v>354</v>
      </c>
      <c r="D61" s="1" t="s">
        <v>346</v>
      </c>
      <c r="E61" s="20" t="s">
        <v>4</v>
      </c>
      <c r="F61" s="20"/>
      <c r="G61" s="11"/>
      <c r="H61" s="11"/>
      <c r="I61" s="11"/>
      <c r="J61" s="11"/>
      <c r="K61" s="11"/>
      <c r="L61" s="11"/>
      <c r="M61" s="11"/>
      <c r="N61" s="11"/>
      <c r="O61" s="11" t="s">
        <v>496</v>
      </c>
      <c r="P61" s="42">
        <v>10000</v>
      </c>
      <c r="Q61" s="38" t="s">
        <v>486</v>
      </c>
      <c r="S61" s="4" t="s">
        <v>497</v>
      </c>
    </row>
    <row r="62" spans="1:19" s="4" customFormat="1" ht="12.75" customHeight="1" x14ac:dyDescent="0.2">
      <c r="A62" s="3" t="s">
        <v>73</v>
      </c>
      <c r="B62" s="1" t="s">
        <v>74</v>
      </c>
      <c r="C62" s="1" t="s">
        <v>354</v>
      </c>
      <c r="D62" s="1" t="s">
        <v>346</v>
      </c>
      <c r="E62" s="20" t="s">
        <v>4</v>
      </c>
      <c r="F62" s="20"/>
      <c r="G62" s="11"/>
      <c r="H62" s="11"/>
      <c r="I62" s="11"/>
      <c r="J62" s="11"/>
      <c r="K62" s="11"/>
      <c r="L62" s="11"/>
      <c r="M62" s="11"/>
      <c r="N62" s="11"/>
      <c r="O62" s="42">
        <v>91000</v>
      </c>
      <c r="P62" s="11">
        <v>910</v>
      </c>
      <c r="Q62" s="38" t="s">
        <v>508</v>
      </c>
      <c r="S62" s="4" t="s">
        <v>509</v>
      </c>
    </row>
    <row r="63" spans="1:19" ht="12.75" customHeight="1" x14ac:dyDescent="0.25">
      <c r="A63" s="3" t="s">
        <v>75</v>
      </c>
      <c r="B63" s="1" t="s">
        <v>76</v>
      </c>
      <c r="C63" s="1" t="s">
        <v>354</v>
      </c>
      <c r="D63" s="1" t="s">
        <v>346</v>
      </c>
      <c r="E63" s="20" t="s">
        <v>4</v>
      </c>
      <c r="G63" s="11"/>
      <c r="H63" s="11"/>
      <c r="I63" s="11"/>
      <c r="J63" s="11"/>
      <c r="K63" s="11"/>
      <c r="L63" s="11"/>
      <c r="M63" s="11"/>
      <c r="N63" s="11"/>
      <c r="O63" s="11" t="s">
        <v>461</v>
      </c>
      <c r="P63" s="11">
        <v>100</v>
      </c>
      <c r="Q63" s="38" t="s">
        <v>510</v>
      </c>
      <c r="S63" s="2" t="s">
        <v>511</v>
      </c>
    </row>
    <row r="64" spans="1:19" ht="12.75" customHeight="1" x14ac:dyDescent="0.25">
      <c r="A64" s="3" t="s">
        <v>77</v>
      </c>
      <c r="B64" s="1" t="s">
        <v>78</v>
      </c>
      <c r="C64" s="1" t="s">
        <v>354</v>
      </c>
      <c r="D64" s="1" t="s">
        <v>346</v>
      </c>
      <c r="E64" s="20" t="s">
        <v>4</v>
      </c>
      <c r="G64" s="11"/>
      <c r="H64" s="11"/>
      <c r="I64" s="11"/>
      <c r="J64" s="11"/>
      <c r="K64" s="11"/>
      <c r="L64" s="11"/>
      <c r="M64" s="11"/>
      <c r="N64" s="11"/>
      <c r="O64" s="11" t="s">
        <v>484</v>
      </c>
      <c r="P64" s="11"/>
      <c r="Q64" s="38" t="s">
        <v>438</v>
      </c>
      <c r="S64" s="2" t="s">
        <v>512</v>
      </c>
    </row>
    <row r="65" spans="1:19" ht="12.75" customHeight="1" x14ac:dyDescent="0.25">
      <c r="A65" s="3" t="s">
        <v>79</v>
      </c>
      <c r="B65" s="1" t="s">
        <v>80</v>
      </c>
      <c r="C65" s="1" t="s">
        <v>354</v>
      </c>
      <c r="D65" s="1" t="s">
        <v>346</v>
      </c>
      <c r="E65" s="20" t="s">
        <v>4</v>
      </c>
      <c r="G65" s="11"/>
      <c r="H65" s="11"/>
      <c r="I65" s="11"/>
      <c r="J65" s="11"/>
      <c r="K65" s="11"/>
      <c r="L65" s="11"/>
      <c r="M65" s="11"/>
      <c r="N65" s="11"/>
      <c r="O65" s="11" t="s">
        <v>513</v>
      </c>
      <c r="P65" s="11">
        <v>400</v>
      </c>
      <c r="Q65" s="38" t="s">
        <v>514</v>
      </c>
      <c r="S65" s="2" t="s">
        <v>515</v>
      </c>
    </row>
    <row r="66" spans="1:19" ht="12.75" customHeight="1" x14ac:dyDescent="0.25">
      <c r="A66" s="3" t="s">
        <v>81</v>
      </c>
      <c r="B66" s="1" t="s">
        <v>82</v>
      </c>
      <c r="C66" s="1" t="s">
        <v>354</v>
      </c>
      <c r="D66" s="1" t="s">
        <v>346</v>
      </c>
      <c r="E66" s="20" t="s">
        <v>4</v>
      </c>
      <c r="G66" s="11"/>
      <c r="H66" s="11"/>
      <c r="I66" s="11"/>
      <c r="J66" s="11"/>
      <c r="K66" s="11"/>
      <c r="L66" s="11"/>
      <c r="M66" s="11"/>
      <c r="N66" s="11"/>
      <c r="O66" s="11" t="s">
        <v>516</v>
      </c>
      <c r="P66" s="42">
        <v>5000</v>
      </c>
      <c r="Q66" s="38" t="s">
        <v>517</v>
      </c>
      <c r="S66" s="2" t="s">
        <v>518</v>
      </c>
    </row>
    <row r="67" spans="1:19" s="4" customFormat="1" ht="12.75" customHeight="1" x14ac:dyDescent="0.2">
      <c r="A67" s="3" t="s">
        <v>85</v>
      </c>
      <c r="B67" s="1" t="s">
        <v>86</v>
      </c>
      <c r="C67" s="1" t="s">
        <v>354</v>
      </c>
      <c r="D67" s="1" t="s">
        <v>346</v>
      </c>
      <c r="E67" s="20" t="s">
        <v>4</v>
      </c>
      <c r="F67" s="20"/>
      <c r="G67" s="11"/>
      <c r="H67" s="11"/>
      <c r="I67" s="11"/>
      <c r="J67" s="11"/>
      <c r="K67" s="11"/>
      <c r="L67" s="11"/>
      <c r="M67" s="11"/>
      <c r="N67" s="11"/>
      <c r="O67" s="11" t="s">
        <v>519</v>
      </c>
      <c r="P67" s="11">
        <v>700</v>
      </c>
      <c r="Q67" s="38" t="s">
        <v>514</v>
      </c>
      <c r="S67" s="4" t="s">
        <v>528</v>
      </c>
    </row>
    <row r="68" spans="1:19" s="4" customFormat="1" ht="12.75" customHeight="1" x14ac:dyDescent="0.2">
      <c r="A68" s="3" t="s">
        <v>87</v>
      </c>
      <c r="B68" s="1" t="s">
        <v>88</v>
      </c>
      <c r="C68" s="1" t="s">
        <v>354</v>
      </c>
      <c r="D68" s="1" t="s">
        <v>346</v>
      </c>
      <c r="E68" s="20" t="s">
        <v>4</v>
      </c>
      <c r="F68" s="20"/>
      <c r="G68" s="11"/>
      <c r="H68" s="11"/>
      <c r="I68" s="11"/>
      <c r="J68" s="11"/>
      <c r="K68" s="11"/>
      <c r="L68" s="11"/>
      <c r="M68" s="11"/>
      <c r="N68" s="11"/>
      <c r="O68" s="11" t="s">
        <v>520</v>
      </c>
      <c r="P68" s="11">
        <v>170</v>
      </c>
      <c r="Q68" s="38" t="s">
        <v>477</v>
      </c>
      <c r="S68" s="4" t="s">
        <v>521</v>
      </c>
    </row>
    <row r="69" spans="1:19" ht="12.75" customHeight="1" x14ac:dyDescent="0.25">
      <c r="A69" s="3" t="s">
        <v>89</v>
      </c>
      <c r="B69" s="1" t="s">
        <v>90</v>
      </c>
      <c r="C69" s="1" t="s">
        <v>354</v>
      </c>
      <c r="D69" s="1" t="s">
        <v>346</v>
      </c>
      <c r="E69" s="20" t="s">
        <v>4</v>
      </c>
      <c r="G69" s="11"/>
      <c r="H69" s="11"/>
      <c r="I69" s="11"/>
      <c r="J69" s="11"/>
      <c r="K69" s="11"/>
      <c r="L69" s="11"/>
      <c r="M69" s="11"/>
      <c r="N69" s="11"/>
      <c r="O69" s="11" t="s">
        <v>484</v>
      </c>
      <c r="P69" s="11"/>
      <c r="Q69" s="38"/>
      <c r="S69" s="2" t="s">
        <v>522</v>
      </c>
    </row>
    <row r="70" spans="1:19" ht="12.75" customHeight="1" x14ac:dyDescent="0.25">
      <c r="A70" s="3" t="s">
        <v>91</v>
      </c>
      <c r="B70" s="1" t="s">
        <v>92</v>
      </c>
      <c r="C70" s="1" t="s">
        <v>354</v>
      </c>
      <c r="D70" s="1" t="s">
        <v>346</v>
      </c>
      <c r="E70" s="20" t="s">
        <v>4</v>
      </c>
      <c r="G70" s="11"/>
      <c r="H70" s="11"/>
      <c r="I70" s="11"/>
      <c r="J70" s="11"/>
      <c r="K70" s="11"/>
      <c r="L70" s="11"/>
      <c r="M70" s="11"/>
      <c r="N70" s="11"/>
      <c r="O70" s="11" t="s">
        <v>467</v>
      </c>
      <c r="P70" s="42">
        <v>1000</v>
      </c>
      <c r="Q70" s="38" t="s">
        <v>514</v>
      </c>
      <c r="S70" s="2" t="s">
        <v>523</v>
      </c>
    </row>
    <row r="71" spans="1:19" ht="12.75" customHeight="1" x14ac:dyDescent="0.25">
      <c r="A71" s="3" t="s">
        <v>93</v>
      </c>
      <c r="B71" s="1" t="s">
        <v>94</v>
      </c>
      <c r="C71" s="1" t="s">
        <v>354</v>
      </c>
      <c r="D71" s="1" t="s">
        <v>346</v>
      </c>
      <c r="E71" s="20" t="s">
        <v>4</v>
      </c>
      <c r="G71" s="11"/>
      <c r="H71" s="11"/>
      <c r="I71" s="11"/>
      <c r="J71" s="11"/>
      <c r="K71" s="11"/>
      <c r="L71" s="11"/>
      <c r="M71" s="11"/>
      <c r="N71" s="11"/>
      <c r="O71" s="11" t="s">
        <v>525</v>
      </c>
      <c r="P71" s="42">
        <v>12000</v>
      </c>
      <c r="Q71" s="38" t="s">
        <v>514</v>
      </c>
      <c r="S71" s="2" t="s">
        <v>524</v>
      </c>
    </row>
    <row r="72" spans="1:19" ht="12.75" customHeight="1" x14ac:dyDescent="0.25">
      <c r="A72" s="3" t="s">
        <v>97</v>
      </c>
      <c r="B72" s="1" t="s">
        <v>98</v>
      </c>
      <c r="C72" s="1" t="s">
        <v>354</v>
      </c>
      <c r="D72" s="1" t="s">
        <v>346</v>
      </c>
      <c r="E72" s="20" t="s">
        <v>4</v>
      </c>
      <c r="G72" s="11"/>
      <c r="H72" s="11"/>
      <c r="I72" s="11"/>
      <c r="J72" s="11"/>
      <c r="K72" s="11"/>
      <c r="L72" s="11"/>
      <c r="M72" s="11"/>
      <c r="N72" s="11"/>
      <c r="O72" s="11" t="s">
        <v>526</v>
      </c>
      <c r="P72" s="42">
        <v>1250</v>
      </c>
      <c r="Q72" s="38" t="s">
        <v>514</v>
      </c>
      <c r="S72" s="2" t="s">
        <v>527</v>
      </c>
    </row>
    <row r="73" spans="1:19" ht="12.75" customHeight="1" x14ac:dyDescent="0.25">
      <c r="A73" s="3" t="s">
        <v>99</v>
      </c>
      <c r="B73" s="1" t="s">
        <v>100</v>
      </c>
      <c r="C73" s="1" t="s">
        <v>354</v>
      </c>
      <c r="D73" s="1" t="s">
        <v>346</v>
      </c>
      <c r="E73" s="20" t="s">
        <v>4</v>
      </c>
      <c r="G73" s="11"/>
      <c r="H73" s="11"/>
      <c r="I73" s="11"/>
      <c r="J73" s="11"/>
      <c r="K73" s="11"/>
      <c r="L73" s="11"/>
      <c r="M73" s="11"/>
      <c r="N73" s="11"/>
      <c r="O73" s="11" t="s">
        <v>467</v>
      </c>
      <c r="P73" s="42">
        <v>1000</v>
      </c>
      <c r="Q73" s="38" t="s">
        <v>514</v>
      </c>
    </row>
    <row r="74" spans="1:19" ht="12.75" customHeight="1" x14ac:dyDescent="0.25">
      <c r="A74" s="3" t="s">
        <v>101</v>
      </c>
      <c r="B74" s="1" t="s">
        <v>102</v>
      </c>
      <c r="C74" s="1" t="s">
        <v>354</v>
      </c>
      <c r="D74" s="1" t="s">
        <v>346</v>
      </c>
      <c r="E74" s="20" t="s">
        <v>4</v>
      </c>
      <c r="G74" s="11"/>
      <c r="H74" s="11"/>
      <c r="I74" s="11"/>
      <c r="J74" s="11"/>
      <c r="K74" s="11"/>
      <c r="L74" s="11"/>
      <c r="M74" s="11"/>
      <c r="N74" s="11"/>
      <c r="O74" s="42">
        <v>1000000</v>
      </c>
      <c r="P74" s="42">
        <v>10000</v>
      </c>
      <c r="Q74" s="38" t="s">
        <v>514</v>
      </c>
      <c r="S74" s="2" t="s">
        <v>529</v>
      </c>
    </row>
    <row r="75" spans="1:19" ht="12.75" customHeight="1" x14ac:dyDescent="0.25">
      <c r="A75" s="3" t="s">
        <v>103</v>
      </c>
      <c r="B75" s="1" t="s">
        <v>104</v>
      </c>
      <c r="C75" s="1" t="s">
        <v>354</v>
      </c>
      <c r="D75" s="1" t="s">
        <v>346</v>
      </c>
      <c r="E75" s="20" t="s">
        <v>4</v>
      </c>
      <c r="G75" s="11"/>
      <c r="H75" s="11"/>
      <c r="I75" s="11"/>
      <c r="J75" s="11"/>
      <c r="K75" s="11"/>
      <c r="L75" s="11"/>
      <c r="M75" s="11"/>
      <c r="N75" s="11"/>
      <c r="O75" s="42">
        <v>1000000</v>
      </c>
      <c r="P75" s="42">
        <v>10000</v>
      </c>
      <c r="Q75" s="38" t="s">
        <v>514</v>
      </c>
      <c r="S75" s="2" t="s">
        <v>530</v>
      </c>
    </row>
    <row r="76" spans="1:19" ht="12.75" customHeight="1" x14ac:dyDescent="0.25">
      <c r="A76" s="3" t="s">
        <v>107</v>
      </c>
      <c r="B76" s="1" t="s">
        <v>108</v>
      </c>
      <c r="C76" s="1" t="s">
        <v>354</v>
      </c>
      <c r="D76" s="1" t="s">
        <v>346</v>
      </c>
      <c r="E76" s="20" t="s">
        <v>4</v>
      </c>
      <c r="G76" s="11"/>
      <c r="H76" s="11"/>
      <c r="I76" s="11"/>
      <c r="J76" s="11"/>
      <c r="K76" s="11"/>
      <c r="L76" s="11"/>
      <c r="M76" s="11"/>
      <c r="N76" s="11"/>
      <c r="O76" s="11" t="s">
        <v>531</v>
      </c>
      <c r="P76" s="42">
        <v>1000</v>
      </c>
      <c r="Q76" s="38" t="s">
        <v>514</v>
      </c>
      <c r="S76" s="2" t="s">
        <v>532</v>
      </c>
    </row>
    <row r="77" spans="1:19" ht="12.75" customHeight="1" x14ac:dyDescent="0.25">
      <c r="A77" s="3" t="s">
        <v>109</v>
      </c>
      <c r="B77" s="1" t="s">
        <v>110</v>
      </c>
      <c r="C77" s="1" t="s">
        <v>354</v>
      </c>
      <c r="D77" s="1" t="s">
        <v>346</v>
      </c>
      <c r="E77" s="20" t="s">
        <v>4</v>
      </c>
      <c r="G77" s="11"/>
      <c r="H77" s="11"/>
      <c r="I77" s="11"/>
      <c r="J77" s="11"/>
      <c r="K77" s="11"/>
      <c r="L77" s="11"/>
      <c r="M77" s="11"/>
      <c r="N77" s="11"/>
      <c r="O77" s="42">
        <v>100000</v>
      </c>
      <c r="P77" s="42">
        <v>1000</v>
      </c>
      <c r="Q77" s="38" t="s">
        <v>533</v>
      </c>
      <c r="S77" s="2" t="s">
        <v>534</v>
      </c>
    </row>
    <row r="78" spans="1:19" ht="12.75" customHeight="1" x14ac:dyDescent="0.25">
      <c r="A78" s="3" t="s">
        <v>111</v>
      </c>
      <c r="B78" s="1" t="s">
        <v>112</v>
      </c>
      <c r="C78" s="1" t="s">
        <v>354</v>
      </c>
      <c r="D78" s="1" t="s">
        <v>346</v>
      </c>
      <c r="E78" s="20" t="s">
        <v>4</v>
      </c>
      <c r="G78" s="11"/>
      <c r="H78" s="11"/>
      <c r="I78" s="11"/>
      <c r="J78" s="11"/>
      <c r="K78" s="11"/>
      <c r="L78" s="11"/>
      <c r="M78" s="11"/>
      <c r="N78" s="11"/>
      <c r="O78" s="11" t="s">
        <v>535</v>
      </c>
      <c r="P78" s="42">
        <v>28200</v>
      </c>
      <c r="Q78" s="38" t="s">
        <v>533</v>
      </c>
      <c r="S78" s="2" t="s">
        <v>536</v>
      </c>
    </row>
    <row r="79" spans="1:19" ht="12.75" customHeight="1" x14ac:dyDescent="0.25">
      <c r="A79" s="3" t="s">
        <v>113</v>
      </c>
      <c r="B79" s="1" t="s">
        <v>114</v>
      </c>
      <c r="C79" s="1" t="s">
        <v>354</v>
      </c>
      <c r="D79" s="1" t="s">
        <v>346</v>
      </c>
      <c r="E79" s="20" t="s">
        <v>4</v>
      </c>
      <c r="G79" s="11"/>
      <c r="H79" s="11"/>
      <c r="I79" s="11"/>
      <c r="J79" s="11"/>
      <c r="K79" s="11"/>
      <c r="L79" s="11"/>
      <c r="M79" s="11"/>
      <c r="N79" s="11"/>
      <c r="O79" s="11" t="s">
        <v>537</v>
      </c>
      <c r="P79" s="42">
        <v>70000</v>
      </c>
      <c r="Q79" s="38" t="s">
        <v>486</v>
      </c>
      <c r="S79" s="2" t="s">
        <v>538</v>
      </c>
    </row>
    <row r="80" spans="1:19" ht="12.75" customHeight="1" x14ac:dyDescent="0.25">
      <c r="A80" s="3" t="s">
        <v>115</v>
      </c>
      <c r="B80" s="1" t="s">
        <v>116</v>
      </c>
      <c r="C80" s="1" t="s">
        <v>354</v>
      </c>
      <c r="D80" s="1" t="s">
        <v>346</v>
      </c>
      <c r="E80" s="20" t="s">
        <v>4</v>
      </c>
      <c r="G80" s="11"/>
      <c r="H80" s="11"/>
      <c r="I80" s="11"/>
      <c r="J80" s="11"/>
      <c r="K80" s="11"/>
      <c r="L80" s="11"/>
      <c r="M80" s="11"/>
      <c r="N80" s="11"/>
      <c r="O80" s="11" t="s">
        <v>484</v>
      </c>
      <c r="P80" s="11"/>
      <c r="Q80" s="38"/>
      <c r="S80" s="2" t="s">
        <v>539</v>
      </c>
    </row>
    <row r="81" spans="1:19" ht="12.75" customHeight="1" x14ac:dyDescent="0.25">
      <c r="A81" s="3" t="s">
        <v>117</v>
      </c>
      <c r="B81" s="1" t="s">
        <v>118</v>
      </c>
      <c r="C81" s="1" t="s">
        <v>354</v>
      </c>
      <c r="D81" s="1" t="s">
        <v>346</v>
      </c>
      <c r="E81" s="20" t="s">
        <v>4</v>
      </c>
      <c r="G81" s="11"/>
      <c r="H81" s="11"/>
      <c r="I81" s="11"/>
      <c r="J81" s="11"/>
      <c r="K81" s="11"/>
      <c r="L81" s="11"/>
      <c r="M81" s="11"/>
      <c r="N81" s="11"/>
      <c r="O81" s="11" t="s">
        <v>540</v>
      </c>
      <c r="P81" s="42">
        <v>1500</v>
      </c>
      <c r="Q81" s="38" t="s">
        <v>533</v>
      </c>
      <c r="S81" s="2" t="s">
        <v>541</v>
      </c>
    </row>
    <row r="82" spans="1:19" ht="12.75" customHeight="1" x14ac:dyDescent="0.25">
      <c r="A82" s="3" t="s">
        <v>119</v>
      </c>
      <c r="B82" s="1" t="s">
        <v>120</v>
      </c>
      <c r="C82" s="1" t="s">
        <v>354</v>
      </c>
      <c r="D82" s="1" t="s">
        <v>346</v>
      </c>
      <c r="E82" s="20" t="s">
        <v>4</v>
      </c>
      <c r="G82" s="11"/>
      <c r="H82" s="11"/>
      <c r="I82" s="11"/>
      <c r="J82" s="11"/>
      <c r="K82" s="11"/>
      <c r="L82" s="11"/>
      <c r="M82" s="11"/>
      <c r="N82" s="11"/>
      <c r="O82" s="42">
        <v>142000</v>
      </c>
      <c r="P82" s="42">
        <v>1420</v>
      </c>
      <c r="Q82" s="38" t="s">
        <v>486</v>
      </c>
    </row>
    <row r="83" spans="1:19" ht="12.75" customHeight="1" x14ac:dyDescent="0.25">
      <c r="A83" s="3" t="s">
        <v>125</v>
      </c>
      <c r="B83" s="1" t="s">
        <v>126</v>
      </c>
      <c r="C83" s="1" t="s">
        <v>354</v>
      </c>
      <c r="D83" s="1" t="s">
        <v>346</v>
      </c>
      <c r="E83" s="20" t="s">
        <v>4</v>
      </c>
      <c r="G83" s="11"/>
      <c r="H83" s="11"/>
      <c r="I83" s="11"/>
      <c r="J83" s="11"/>
      <c r="K83" s="11"/>
      <c r="L83" s="11"/>
      <c r="M83" s="11"/>
      <c r="N83" s="11"/>
      <c r="O83" s="42">
        <v>1000000</v>
      </c>
      <c r="P83" s="42">
        <v>10000</v>
      </c>
      <c r="Q83" s="38" t="s">
        <v>486</v>
      </c>
      <c r="S83" s="2" t="s">
        <v>542</v>
      </c>
    </row>
    <row r="84" spans="1:19" ht="12.75" customHeight="1" x14ac:dyDescent="0.25">
      <c r="A84" s="3" t="s">
        <v>129</v>
      </c>
      <c r="B84" s="1" t="s">
        <v>130</v>
      </c>
      <c r="C84" s="1" t="s">
        <v>354</v>
      </c>
      <c r="D84" s="1" t="s">
        <v>346</v>
      </c>
      <c r="E84" s="20" t="s">
        <v>4</v>
      </c>
      <c r="G84" s="11"/>
      <c r="H84" s="11"/>
      <c r="I84" s="11"/>
      <c r="J84" s="11"/>
      <c r="K84" s="11"/>
      <c r="L84" s="11"/>
      <c r="M84" s="11"/>
      <c r="N84" s="11"/>
      <c r="O84" s="42">
        <v>1200000</v>
      </c>
      <c r="P84" s="42">
        <v>12000</v>
      </c>
      <c r="Q84" s="38" t="s">
        <v>486</v>
      </c>
    </row>
    <row r="85" spans="1:19" ht="12.75" customHeight="1" x14ac:dyDescent="0.25">
      <c r="A85" s="3" t="s">
        <v>131</v>
      </c>
      <c r="B85" s="1" t="s">
        <v>132</v>
      </c>
      <c r="C85" s="1" t="s">
        <v>354</v>
      </c>
      <c r="D85" s="1" t="s">
        <v>346</v>
      </c>
      <c r="E85" s="20" t="s">
        <v>4</v>
      </c>
      <c r="G85" s="11"/>
      <c r="H85" s="11"/>
      <c r="I85" s="11"/>
      <c r="J85" s="11"/>
      <c r="K85" s="11"/>
      <c r="L85" s="11"/>
      <c r="M85" s="11"/>
      <c r="N85" s="11"/>
      <c r="O85" s="42">
        <v>8200000</v>
      </c>
      <c r="P85" s="42">
        <v>82000</v>
      </c>
      <c r="Q85" s="38" t="s">
        <v>438</v>
      </c>
    </row>
    <row r="86" spans="1:19" ht="12.75" customHeight="1" x14ac:dyDescent="0.25">
      <c r="A86" s="3" t="s">
        <v>133</v>
      </c>
      <c r="B86" s="1" t="s">
        <v>134</v>
      </c>
      <c r="C86" s="1" t="s">
        <v>354</v>
      </c>
      <c r="D86" s="1" t="s">
        <v>346</v>
      </c>
      <c r="E86" s="20" t="s">
        <v>4</v>
      </c>
      <c r="G86" s="11"/>
      <c r="H86" s="11"/>
      <c r="I86" s="11"/>
      <c r="J86" s="11"/>
      <c r="K86" s="11"/>
      <c r="L86" s="11"/>
      <c r="M86" s="11"/>
      <c r="N86" s="11"/>
      <c r="O86" s="42">
        <v>100000</v>
      </c>
      <c r="P86" s="42">
        <v>1000</v>
      </c>
      <c r="Q86" s="38" t="s">
        <v>486</v>
      </c>
    </row>
    <row r="87" spans="1:19" ht="12.75" customHeight="1" x14ac:dyDescent="0.25">
      <c r="A87" s="3" t="s">
        <v>135</v>
      </c>
      <c r="B87" s="1" t="s">
        <v>136</v>
      </c>
      <c r="C87" s="1" t="s">
        <v>354</v>
      </c>
      <c r="D87" s="1" t="s">
        <v>346</v>
      </c>
      <c r="E87" s="20" t="s">
        <v>4</v>
      </c>
      <c r="G87" s="11"/>
      <c r="H87" s="11"/>
      <c r="I87" s="11"/>
      <c r="J87" s="11"/>
      <c r="K87" s="11"/>
      <c r="L87" s="11"/>
      <c r="M87" s="11"/>
      <c r="N87" s="11"/>
      <c r="O87" s="42">
        <v>24000000</v>
      </c>
      <c r="P87" s="42">
        <v>240000</v>
      </c>
      <c r="Q87" s="38" t="s">
        <v>438</v>
      </c>
    </row>
    <row r="88" spans="1:19" ht="12.75" customHeight="1" x14ac:dyDescent="0.25">
      <c r="A88" s="3" t="s">
        <v>137</v>
      </c>
      <c r="B88" s="1" t="s">
        <v>138</v>
      </c>
      <c r="C88" s="1" t="s">
        <v>354</v>
      </c>
      <c r="D88" s="1" t="s">
        <v>346</v>
      </c>
      <c r="E88" s="20" t="s">
        <v>4</v>
      </c>
      <c r="G88" s="11"/>
      <c r="H88" s="11"/>
      <c r="I88" s="11"/>
      <c r="J88" s="11"/>
      <c r="K88" s="11"/>
      <c r="L88" s="11"/>
      <c r="M88" s="11"/>
      <c r="N88" s="11"/>
      <c r="O88" s="42">
        <v>333000</v>
      </c>
      <c r="P88" s="42">
        <v>3330</v>
      </c>
      <c r="Q88" s="38" t="s">
        <v>543</v>
      </c>
      <c r="S88" s="2" t="s">
        <v>544</v>
      </c>
    </row>
    <row r="89" spans="1:19" ht="12.75" customHeight="1" x14ac:dyDescent="0.25">
      <c r="A89" s="3" t="s">
        <v>139</v>
      </c>
      <c r="B89" s="1" t="s">
        <v>140</v>
      </c>
      <c r="C89" s="1" t="s">
        <v>354</v>
      </c>
      <c r="D89" s="1" t="s">
        <v>346</v>
      </c>
      <c r="E89" s="20" t="s">
        <v>4</v>
      </c>
      <c r="G89" s="11"/>
      <c r="H89" s="11"/>
      <c r="I89" s="11"/>
      <c r="J89" s="11"/>
      <c r="K89" s="11"/>
      <c r="L89" s="11"/>
      <c r="M89" s="11"/>
      <c r="N89" s="11"/>
      <c r="O89" s="42">
        <v>1118000</v>
      </c>
      <c r="P89" s="42">
        <v>11180</v>
      </c>
      <c r="Q89" s="38" t="s">
        <v>543</v>
      </c>
      <c r="S89" s="2" t="s">
        <v>545</v>
      </c>
    </row>
    <row r="90" spans="1:19" ht="12.75" customHeight="1" x14ac:dyDescent="0.25">
      <c r="A90" s="3" t="s">
        <v>141</v>
      </c>
      <c r="B90" s="1" t="s">
        <v>142</v>
      </c>
      <c r="C90" s="1" t="s">
        <v>354</v>
      </c>
      <c r="D90" s="1" t="s">
        <v>346</v>
      </c>
      <c r="E90" s="20" t="s">
        <v>4</v>
      </c>
      <c r="G90" s="11"/>
      <c r="H90" s="11"/>
      <c r="I90" s="11"/>
      <c r="J90" s="11"/>
      <c r="K90" s="11"/>
      <c r="L90" s="11"/>
      <c r="M90" s="11"/>
      <c r="N90" s="11"/>
      <c r="O90" s="42">
        <v>3394000</v>
      </c>
      <c r="P90" s="42">
        <v>33940</v>
      </c>
      <c r="Q90" s="38" t="s">
        <v>543</v>
      </c>
      <c r="S90" s="2" t="s">
        <v>546</v>
      </c>
    </row>
    <row r="91" spans="1:19" ht="12.75" customHeight="1" x14ac:dyDescent="0.25">
      <c r="A91" s="3" t="s">
        <v>143</v>
      </c>
      <c r="B91" s="1" t="s">
        <v>144</v>
      </c>
      <c r="C91" s="1" t="s">
        <v>354</v>
      </c>
      <c r="D91" s="1" t="s">
        <v>346</v>
      </c>
      <c r="E91" s="20" t="s">
        <v>4</v>
      </c>
      <c r="G91" s="11"/>
      <c r="H91" s="11"/>
      <c r="I91" s="11"/>
      <c r="J91" s="11"/>
      <c r="K91" s="11"/>
      <c r="L91" s="11"/>
      <c r="M91" s="11"/>
      <c r="N91" s="11"/>
      <c r="O91" s="42">
        <v>6500</v>
      </c>
      <c r="P91" s="11">
        <v>65</v>
      </c>
      <c r="Q91" s="38" t="s">
        <v>547</v>
      </c>
      <c r="S91" s="2" t="s">
        <v>548</v>
      </c>
    </row>
    <row r="92" spans="1:19" ht="12.75" customHeight="1" x14ac:dyDescent="0.25">
      <c r="A92" s="3" t="s">
        <v>145</v>
      </c>
      <c r="B92" s="1" t="s">
        <v>146</v>
      </c>
      <c r="C92" s="1" t="s">
        <v>354</v>
      </c>
      <c r="D92" s="1" t="s">
        <v>346</v>
      </c>
      <c r="E92" s="20" t="s">
        <v>4</v>
      </c>
      <c r="G92" s="11"/>
      <c r="H92" s="11"/>
      <c r="I92" s="11"/>
      <c r="J92" s="11"/>
      <c r="K92" s="11"/>
      <c r="L92" s="11"/>
      <c r="M92" s="11"/>
      <c r="N92" s="11"/>
      <c r="O92" s="11" t="s">
        <v>549</v>
      </c>
      <c r="P92" s="11">
        <v>160</v>
      </c>
      <c r="Q92" s="38" t="s">
        <v>547</v>
      </c>
      <c r="S92" s="2" t="s">
        <v>550</v>
      </c>
    </row>
    <row r="93" spans="1:19" ht="12.75" customHeight="1" x14ac:dyDescent="0.25">
      <c r="A93" s="3" t="s">
        <v>154</v>
      </c>
      <c r="B93" s="1" t="s">
        <v>155</v>
      </c>
      <c r="C93" s="1" t="s">
        <v>354</v>
      </c>
      <c r="D93" s="1" t="s">
        <v>346</v>
      </c>
      <c r="E93" s="20" t="s">
        <v>4</v>
      </c>
      <c r="G93" s="26"/>
      <c r="H93" s="26"/>
      <c r="I93" s="26"/>
      <c r="J93" s="26"/>
      <c r="K93" s="26"/>
      <c r="L93" s="26"/>
      <c r="M93" s="26"/>
      <c r="N93" s="26"/>
      <c r="O93" s="55">
        <v>110000</v>
      </c>
      <c r="P93" s="55">
        <v>1100</v>
      </c>
      <c r="Q93" s="38" t="s">
        <v>438</v>
      </c>
    </row>
    <row r="94" spans="1:19" ht="12.75" customHeight="1" x14ac:dyDescent="0.25">
      <c r="A94" s="3" t="s">
        <v>156</v>
      </c>
      <c r="B94" s="1" t="s">
        <v>157</v>
      </c>
      <c r="C94" s="1" t="s">
        <v>389</v>
      </c>
      <c r="D94" s="1" t="s">
        <v>346</v>
      </c>
      <c r="E94" s="20" t="s">
        <v>4</v>
      </c>
      <c r="G94" s="26"/>
      <c r="H94" s="26"/>
      <c r="I94" s="26"/>
      <c r="J94" s="26"/>
      <c r="K94" s="26"/>
      <c r="L94" s="26"/>
      <c r="M94" s="26"/>
      <c r="N94" s="26"/>
      <c r="O94" s="26" t="s">
        <v>551</v>
      </c>
      <c r="P94" s="26">
        <v>650</v>
      </c>
      <c r="Q94" s="39" t="s">
        <v>552</v>
      </c>
      <c r="S94" s="2" t="s">
        <v>553</v>
      </c>
    </row>
    <row r="95" spans="1:19" ht="12.75" customHeight="1" x14ac:dyDescent="0.25">
      <c r="A95" s="3" t="s">
        <v>158</v>
      </c>
      <c r="B95" s="1" t="s">
        <v>159</v>
      </c>
      <c r="C95" s="1" t="s">
        <v>389</v>
      </c>
      <c r="D95" s="1" t="s">
        <v>346</v>
      </c>
      <c r="E95" s="20" t="s">
        <v>4</v>
      </c>
      <c r="G95" s="26"/>
      <c r="H95" s="26"/>
      <c r="I95" s="26"/>
      <c r="J95" s="26"/>
      <c r="K95" s="26"/>
      <c r="L95" s="26"/>
      <c r="M95" s="26"/>
      <c r="N95" s="26"/>
      <c r="O95" s="26" t="s">
        <v>554</v>
      </c>
      <c r="P95" s="55">
        <v>3090</v>
      </c>
      <c r="Q95" s="39" t="s">
        <v>555</v>
      </c>
    </row>
    <row r="96" spans="1:19" ht="12.75" customHeight="1" x14ac:dyDescent="0.25">
      <c r="A96" s="5" t="s">
        <v>160</v>
      </c>
      <c r="B96" s="6" t="s">
        <v>161</v>
      </c>
      <c r="C96" s="1" t="s">
        <v>389</v>
      </c>
      <c r="D96" s="1" t="s">
        <v>346</v>
      </c>
      <c r="E96" s="27" t="s">
        <v>4</v>
      </c>
      <c r="G96" s="26"/>
      <c r="H96" s="26"/>
      <c r="I96" s="26"/>
      <c r="J96" s="26"/>
      <c r="K96" s="26"/>
      <c r="L96" s="26"/>
      <c r="M96" s="26"/>
      <c r="N96" s="26"/>
      <c r="O96" s="55">
        <v>6600</v>
      </c>
      <c r="P96" s="26">
        <v>66</v>
      </c>
      <c r="Q96" s="39" t="s">
        <v>547</v>
      </c>
    </row>
    <row r="97" spans="1:19" ht="12.75" customHeight="1" x14ac:dyDescent="0.25">
      <c r="A97" s="3" t="s">
        <v>166</v>
      </c>
      <c r="B97" s="1" t="s">
        <v>167</v>
      </c>
      <c r="C97" s="1" t="s">
        <v>354</v>
      </c>
      <c r="D97" s="1" t="s">
        <v>346</v>
      </c>
      <c r="E97" s="20" t="s">
        <v>4</v>
      </c>
      <c r="G97" s="26"/>
      <c r="H97" s="26"/>
      <c r="I97" s="26"/>
      <c r="J97" s="26"/>
      <c r="K97" s="26"/>
      <c r="L97" s="26"/>
      <c r="M97" s="26"/>
      <c r="N97" s="26"/>
      <c r="O97" s="55">
        <v>51000</v>
      </c>
      <c r="P97" s="26">
        <v>510</v>
      </c>
      <c r="Q97" s="38" t="s">
        <v>587</v>
      </c>
    </row>
    <row r="98" spans="1:19" ht="12.75" customHeight="1" x14ac:dyDescent="0.25">
      <c r="A98" s="3" t="s">
        <v>174</v>
      </c>
      <c r="B98" s="1" t="s">
        <v>175</v>
      </c>
      <c r="C98" s="1" t="s">
        <v>354</v>
      </c>
      <c r="D98" s="1" t="s">
        <v>346</v>
      </c>
      <c r="E98" s="20" t="s">
        <v>4</v>
      </c>
      <c r="G98" s="26"/>
      <c r="H98" s="26"/>
      <c r="I98" s="26"/>
      <c r="J98" s="26"/>
      <c r="K98" s="26"/>
      <c r="L98" s="26"/>
      <c r="M98" s="26"/>
      <c r="N98" s="26"/>
      <c r="O98" s="26" t="s">
        <v>556</v>
      </c>
      <c r="P98" s="26">
        <v>350</v>
      </c>
      <c r="Q98" s="38" t="s">
        <v>558</v>
      </c>
      <c r="S98" s="2" t="s">
        <v>557</v>
      </c>
    </row>
    <row r="99" spans="1:19" ht="12.75" customHeight="1" x14ac:dyDescent="0.25">
      <c r="A99" s="3" t="s">
        <v>176</v>
      </c>
      <c r="B99" s="1" t="s">
        <v>177</v>
      </c>
      <c r="C99" s="1" t="s">
        <v>354</v>
      </c>
      <c r="D99" s="1" t="s">
        <v>346</v>
      </c>
      <c r="E99" s="20" t="s">
        <v>4</v>
      </c>
      <c r="G99" s="26"/>
      <c r="H99" s="26"/>
      <c r="I99" s="11"/>
      <c r="J99" s="26"/>
      <c r="K99" s="26"/>
      <c r="L99" s="26"/>
      <c r="M99" s="26"/>
      <c r="N99" s="26"/>
      <c r="O99" s="26" t="s">
        <v>551</v>
      </c>
      <c r="P99" s="26">
        <v>650</v>
      </c>
      <c r="Q99" s="39" t="s">
        <v>559</v>
      </c>
      <c r="S99" s="2" t="s">
        <v>560</v>
      </c>
    </row>
    <row r="100" spans="1:19" ht="12.75" customHeight="1" x14ac:dyDescent="0.25">
      <c r="A100" s="3" t="s">
        <v>178</v>
      </c>
      <c r="B100" s="1" t="s">
        <v>179</v>
      </c>
      <c r="C100" s="1" t="s">
        <v>354</v>
      </c>
      <c r="D100" s="1" t="s">
        <v>346</v>
      </c>
      <c r="E100" s="20" t="s">
        <v>4</v>
      </c>
      <c r="G100" s="26"/>
      <c r="H100" s="26"/>
      <c r="I100" s="11"/>
      <c r="J100" s="26"/>
      <c r="K100" s="26"/>
      <c r="L100" s="26"/>
      <c r="M100" s="26"/>
      <c r="N100" s="26"/>
      <c r="O100" s="26" t="s">
        <v>561</v>
      </c>
      <c r="P100" s="26">
        <v>250</v>
      </c>
      <c r="Q100" s="39" t="s">
        <v>562</v>
      </c>
    </row>
    <row r="101" spans="1:19" ht="12.75" customHeight="1" x14ac:dyDescent="0.25">
      <c r="A101" s="3" t="s">
        <v>192</v>
      </c>
      <c r="B101" s="1" t="s">
        <v>193</v>
      </c>
      <c r="C101" s="1" t="s">
        <v>354</v>
      </c>
      <c r="D101" s="1" t="s">
        <v>346</v>
      </c>
      <c r="E101" s="20" t="s">
        <v>4</v>
      </c>
      <c r="G101" s="11"/>
      <c r="H101" s="11"/>
      <c r="I101" s="11"/>
      <c r="J101" s="11"/>
      <c r="K101" s="11"/>
      <c r="L101" s="11"/>
      <c r="M101" s="26"/>
      <c r="N101" s="26"/>
      <c r="O101" s="55">
        <v>155000</v>
      </c>
      <c r="P101" s="55">
        <v>1550</v>
      </c>
      <c r="Q101" s="39" t="s">
        <v>477</v>
      </c>
      <c r="S101" s="2" t="s">
        <v>563</v>
      </c>
    </row>
    <row r="102" spans="1:19" ht="12.75" customHeight="1" x14ac:dyDescent="0.25">
      <c r="A102" s="3" t="s">
        <v>198</v>
      </c>
      <c r="B102" s="1" t="s">
        <v>199</v>
      </c>
      <c r="C102" s="1" t="s">
        <v>354</v>
      </c>
      <c r="D102" s="1" t="s">
        <v>346</v>
      </c>
      <c r="E102" s="20" t="s">
        <v>4</v>
      </c>
      <c r="G102" s="11"/>
      <c r="H102" s="11"/>
      <c r="I102" s="11"/>
      <c r="J102" s="11"/>
      <c r="K102" s="11"/>
      <c r="L102" s="11"/>
      <c r="M102" s="26"/>
      <c r="N102" s="26"/>
      <c r="O102" s="55">
        <v>375000</v>
      </c>
      <c r="P102" s="55">
        <v>3750</v>
      </c>
      <c r="Q102" s="39" t="s">
        <v>564</v>
      </c>
      <c r="S102" s="2" t="s">
        <v>565</v>
      </c>
    </row>
    <row r="103" spans="1:19" ht="12.75" customHeight="1" x14ac:dyDescent="0.25">
      <c r="A103" s="3" t="s">
        <v>200</v>
      </c>
      <c r="B103" s="1" t="s">
        <v>201</v>
      </c>
      <c r="C103" s="1" t="s">
        <v>354</v>
      </c>
      <c r="D103" s="1" t="s">
        <v>346</v>
      </c>
      <c r="E103" s="20" t="s">
        <v>4</v>
      </c>
      <c r="G103" s="26"/>
      <c r="H103" s="26"/>
      <c r="I103" s="11"/>
      <c r="J103" s="26"/>
      <c r="K103" s="26"/>
      <c r="L103" s="26"/>
      <c r="M103" s="26"/>
      <c r="N103" s="26"/>
      <c r="O103" s="26" t="s">
        <v>566</v>
      </c>
      <c r="P103" s="26">
        <v>186</v>
      </c>
      <c r="Q103" s="39" t="s">
        <v>552</v>
      </c>
    </row>
    <row r="104" spans="1:19" ht="12.75" customHeight="1" x14ac:dyDescent="0.25">
      <c r="A104" s="3" t="s">
        <v>202</v>
      </c>
      <c r="B104" s="1" t="s">
        <v>203</v>
      </c>
      <c r="C104" s="1" t="s">
        <v>354</v>
      </c>
      <c r="D104" s="1" t="s">
        <v>346</v>
      </c>
      <c r="E104" s="20" t="s">
        <v>4</v>
      </c>
      <c r="G104" s="26"/>
      <c r="H104" s="26"/>
      <c r="I104" s="11"/>
      <c r="J104" s="26"/>
      <c r="K104" s="26"/>
      <c r="L104" s="26"/>
      <c r="M104" s="26"/>
      <c r="N104" s="26"/>
      <c r="O104" s="55">
        <v>38580</v>
      </c>
      <c r="P104" s="26">
        <v>385</v>
      </c>
      <c r="Q104" s="39" t="s">
        <v>552</v>
      </c>
    </row>
    <row r="105" spans="1:19" ht="12.75" customHeight="1" x14ac:dyDescent="0.25">
      <c r="A105" s="5" t="s">
        <v>147</v>
      </c>
      <c r="B105" s="6" t="s">
        <v>148</v>
      </c>
      <c r="C105" s="1" t="s">
        <v>354</v>
      </c>
      <c r="D105" s="6" t="s">
        <v>346</v>
      </c>
      <c r="E105" s="27" t="s">
        <v>4</v>
      </c>
      <c r="G105" s="26"/>
      <c r="H105" s="26"/>
      <c r="I105" s="26"/>
      <c r="J105" s="26"/>
      <c r="K105" s="26"/>
      <c r="L105" s="26"/>
      <c r="M105" s="26"/>
      <c r="N105" s="26"/>
      <c r="O105" s="26" t="s">
        <v>519</v>
      </c>
      <c r="P105" s="26">
        <v>700</v>
      </c>
      <c r="Q105" s="39" t="s">
        <v>514</v>
      </c>
      <c r="S105" s="2" t="s">
        <v>567</v>
      </c>
    </row>
    <row r="106" spans="1:19" ht="12.75" customHeight="1" x14ac:dyDescent="0.25">
      <c r="A106" s="3" t="s">
        <v>206</v>
      </c>
      <c r="B106" s="1" t="s">
        <v>207</v>
      </c>
      <c r="C106" s="1" t="s">
        <v>354</v>
      </c>
      <c r="D106" s="1" t="s">
        <v>346</v>
      </c>
      <c r="E106" s="20" t="s">
        <v>4</v>
      </c>
      <c r="G106" s="26"/>
      <c r="H106" s="26"/>
      <c r="I106" s="11"/>
      <c r="J106" s="26"/>
      <c r="K106" s="26"/>
      <c r="L106" s="26"/>
      <c r="M106" s="26"/>
      <c r="N106" s="26"/>
      <c r="O106" s="26" t="s">
        <v>461</v>
      </c>
      <c r="P106" s="26">
        <v>100</v>
      </c>
      <c r="Q106" s="39" t="s">
        <v>569</v>
      </c>
      <c r="S106" s="2" t="s">
        <v>571</v>
      </c>
    </row>
    <row r="107" spans="1:19" ht="12.75" customHeight="1" x14ac:dyDescent="0.25">
      <c r="A107" s="3" t="s">
        <v>208</v>
      </c>
      <c r="B107" s="1" t="s">
        <v>209</v>
      </c>
      <c r="C107" s="1" t="s">
        <v>354</v>
      </c>
      <c r="D107" s="1" t="s">
        <v>346</v>
      </c>
      <c r="E107" s="20" t="s">
        <v>4</v>
      </c>
      <c r="G107" s="26"/>
      <c r="H107" s="26"/>
      <c r="I107" s="11"/>
      <c r="J107" s="26"/>
      <c r="K107" s="26"/>
      <c r="L107" s="26"/>
      <c r="M107" s="26"/>
      <c r="N107" s="26"/>
      <c r="O107" s="26" t="s">
        <v>561</v>
      </c>
      <c r="P107" s="26">
        <v>250</v>
      </c>
      <c r="Q107" s="39" t="s">
        <v>514</v>
      </c>
      <c r="S107" s="2" t="s">
        <v>570</v>
      </c>
    </row>
    <row r="108" spans="1:19" ht="12.75" customHeight="1" x14ac:dyDescent="0.25">
      <c r="A108" s="3" t="s">
        <v>210</v>
      </c>
      <c r="B108" s="1" t="s">
        <v>211</v>
      </c>
      <c r="C108" s="1" t="s">
        <v>354</v>
      </c>
      <c r="D108" s="1" t="s">
        <v>346</v>
      </c>
      <c r="E108" s="20" t="s">
        <v>4</v>
      </c>
      <c r="G108" s="26"/>
      <c r="H108" s="26"/>
      <c r="I108" s="11"/>
      <c r="J108" s="26"/>
      <c r="K108" s="26"/>
      <c r="L108" s="26"/>
      <c r="M108" s="26"/>
      <c r="N108" s="11"/>
      <c r="O108" s="11" t="s">
        <v>561</v>
      </c>
      <c r="P108" s="11">
        <v>250</v>
      </c>
      <c r="Q108" s="38" t="s">
        <v>514</v>
      </c>
      <c r="S108" s="2" t="s">
        <v>572</v>
      </c>
    </row>
    <row r="109" spans="1:19" ht="12.75" customHeight="1" x14ac:dyDescent="0.25">
      <c r="A109" s="3" t="s">
        <v>214</v>
      </c>
      <c r="B109" s="1" t="s">
        <v>215</v>
      </c>
      <c r="C109" s="1" t="s">
        <v>354</v>
      </c>
      <c r="D109" s="1" t="s">
        <v>346</v>
      </c>
      <c r="E109" s="20" t="s">
        <v>4</v>
      </c>
      <c r="G109" s="26"/>
      <c r="H109" s="26"/>
      <c r="I109" s="11"/>
      <c r="J109" s="26"/>
      <c r="K109" s="26"/>
      <c r="L109" s="26"/>
      <c r="M109" s="26"/>
      <c r="N109" s="26"/>
      <c r="O109" s="26" t="s">
        <v>573</v>
      </c>
      <c r="P109" s="55">
        <v>2000</v>
      </c>
      <c r="Q109" s="39" t="s">
        <v>568</v>
      </c>
      <c r="S109" s="2" t="s">
        <v>574</v>
      </c>
    </row>
    <row r="110" spans="1:19" ht="12.75" customHeight="1" x14ac:dyDescent="0.25">
      <c r="A110" s="3" t="s">
        <v>227</v>
      </c>
      <c r="B110" s="1" t="s">
        <v>228</v>
      </c>
      <c r="C110" s="1" t="s">
        <v>354</v>
      </c>
      <c r="D110" s="1" t="s">
        <v>346</v>
      </c>
      <c r="E110" s="20" t="s">
        <v>4</v>
      </c>
      <c r="G110" s="26"/>
      <c r="H110" s="26"/>
      <c r="I110" s="11"/>
      <c r="J110" s="26"/>
      <c r="K110" s="26"/>
      <c r="L110" s="26"/>
      <c r="M110" s="26"/>
      <c r="N110" s="26"/>
      <c r="O110" s="26" t="s">
        <v>575</v>
      </c>
      <c r="P110" s="55">
        <v>20000</v>
      </c>
      <c r="Q110" s="39" t="s">
        <v>568</v>
      </c>
      <c r="S110" s="2" t="s">
        <v>576</v>
      </c>
    </row>
    <row r="111" spans="1:19" ht="12.75" customHeight="1" x14ac:dyDescent="0.25">
      <c r="A111" s="3" t="s">
        <v>233</v>
      </c>
      <c r="B111" s="1" t="s">
        <v>234</v>
      </c>
      <c r="C111" s="1" t="s">
        <v>354</v>
      </c>
      <c r="D111" s="1" t="s">
        <v>346</v>
      </c>
      <c r="E111" s="20" t="s">
        <v>4</v>
      </c>
      <c r="G111" s="26"/>
      <c r="H111" s="26"/>
      <c r="I111" s="11"/>
      <c r="J111" s="26"/>
      <c r="K111" s="26"/>
      <c r="L111" s="26"/>
      <c r="M111" s="26"/>
      <c r="N111" s="26"/>
      <c r="O111" s="26" t="s">
        <v>484</v>
      </c>
      <c r="P111" s="26"/>
      <c r="Q111" s="39"/>
      <c r="S111" s="2" t="s">
        <v>577</v>
      </c>
    </row>
    <row r="112" spans="1:19" ht="12.75" customHeight="1" x14ac:dyDescent="0.25">
      <c r="A112" s="3" t="s">
        <v>245</v>
      </c>
      <c r="B112" s="1" t="s">
        <v>246</v>
      </c>
      <c r="C112" s="1" t="s">
        <v>354</v>
      </c>
      <c r="D112" s="1" t="s">
        <v>346</v>
      </c>
      <c r="E112" s="20" t="s">
        <v>4</v>
      </c>
      <c r="G112" s="26"/>
      <c r="H112" s="26"/>
      <c r="I112" s="11"/>
      <c r="J112" s="26"/>
      <c r="K112" s="26"/>
      <c r="L112" s="26"/>
      <c r="M112" s="26"/>
      <c r="N112" s="26"/>
      <c r="O112" s="26" t="s">
        <v>484</v>
      </c>
      <c r="P112" s="26"/>
      <c r="Q112" s="39"/>
      <c r="S112" s="2" t="s">
        <v>578</v>
      </c>
    </row>
    <row r="113" spans="1:19" ht="12.75" customHeight="1" x14ac:dyDescent="0.25">
      <c r="A113" s="3" t="s">
        <v>247</v>
      </c>
      <c r="B113" s="1" t="s">
        <v>248</v>
      </c>
      <c r="C113" s="1" t="s">
        <v>354</v>
      </c>
      <c r="D113" s="1" t="s">
        <v>346</v>
      </c>
      <c r="E113" s="20" t="s">
        <v>4</v>
      </c>
      <c r="G113" s="26"/>
      <c r="H113" s="26"/>
      <c r="I113" s="11"/>
      <c r="J113" s="26"/>
      <c r="K113" s="26"/>
      <c r="L113" s="26"/>
      <c r="M113" s="26"/>
      <c r="N113" s="26"/>
      <c r="O113" s="55">
        <v>10000</v>
      </c>
      <c r="P113" s="26">
        <v>100</v>
      </c>
      <c r="Q113" s="39" t="s">
        <v>510</v>
      </c>
      <c r="S113" s="2" t="s">
        <v>580</v>
      </c>
    </row>
    <row r="114" spans="1:19" ht="12.75" customHeight="1" x14ac:dyDescent="0.25">
      <c r="A114" s="3" t="s">
        <v>255</v>
      </c>
      <c r="B114" s="1" t="s">
        <v>256</v>
      </c>
      <c r="C114" s="1" t="s">
        <v>354</v>
      </c>
      <c r="D114" s="8" t="s">
        <v>346</v>
      </c>
      <c r="E114" s="20" t="s">
        <v>4</v>
      </c>
      <c r="G114" s="26"/>
      <c r="H114" s="26"/>
      <c r="I114" s="11"/>
      <c r="J114" s="26"/>
      <c r="K114" s="26"/>
      <c r="L114" s="26"/>
      <c r="M114" s="26"/>
      <c r="N114" s="26"/>
      <c r="O114" s="26" t="s">
        <v>484</v>
      </c>
      <c r="P114" s="26"/>
      <c r="Q114" s="39"/>
      <c r="S114" s="2" t="s">
        <v>579</v>
      </c>
    </row>
    <row r="115" spans="1:19" ht="12.75" customHeight="1" x14ac:dyDescent="0.25">
      <c r="A115" s="3" t="s">
        <v>251</v>
      </c>
      <c r="B115" s="1" t="s">
        <v>252</v>
      </c>
      <c r="C115" s="1" t="s">
        <v>354</v>
      </c>
      <c r="D115" s="1" t="s">
        <v>346</v>
      </c>
      <c r="E115" s="20" t="s">
        <v>4</v>
      </c>
      <c r="G115" s="26"/>
      <c r="H115" s="26"/>
      <c r="I115" s="11"/>
      <c r="J115" s="26"/>
      <c r="K115" s="26"/>
      <c r="L115" s="26"/>
      <c r="M115" s="26"/>
      <c r="N115" s="26"/>
      <c r="O115" s="26" t="s">
        <v>581</v>
      </c>
      <c r="P115" s="55">
        <v>2200</v>
      </c>
      <c r="Q115" s="38" t="s">
        <v>486</v>
      </c>
    </row>
    <row r="116" spans="1:19" ht="12.75" customHeight="1" x14ac:dyDescent="0.25">
      <c r="A116" s="3" t="s">
        <v>261</v>
      </c>
      <c r="B116" s="1" t="s">
        <v>262</v>
      </c>
      <c r="C116" s="1" t="s">
        <v>354</v>
      </c>
      <c r="D116" s="1" t="s">
        <v>346</v>
      </c>
      <c r="E116" s="20" t="s">
        <v>4</v>
      </c>
      <c r="G116" s="26"/>
      <c r="H116" s="26"/>
      <c r="I116" s="11"/>
      <c r="J116" s="26"/>
      <c r="K116" s="26"/>
      <c r="L116" s="26"/>
      <c r="M116" s="26"/>
      <c r="N116" s="26"/>
      <c r="O116" s="26" t="s">
        <v>484</v>
      </c>
      <c r="P116" s="26"/>
      <c r="Q116" s="39"/>
      <c r="S116" s="2" t="s">
        <v>582</v>
      </c>
    </row>
    <row r="117" spans="1:19" ht="12.75" customHeight="1" x14ac:dyDescent="0.25">
      <c r="A117" s="3" t="s">
        <v>265</v>
      </c>
      <c r="B117" s="1" t="s">
        <v>266</v>
      </c>
      <c r="C117" s="1" t="s">
        <v>354</v>
      </c>
      <c r="D117" s="1" t="s">
        <v>346</v>
      </c>
      <c r="E117" s="20" t="s">
        <v>4</v>
      </c>
      <c r="G117" s="26"/>
      <c r="H117" s="26"/>
      <c r="I117" s="11"/>
      <c r="J117" s="26"/>
      <c r="K117" s="26"/>
      <c r="L117" s="26"/>
      <c r="M117" s="26"/>
      <c r="N117" s="26"/>
      <c r="O117" s="26" t="s">
        <v>484</v>
      </c>
      <c r="P117" s="26"/>
      <c r="Q117" s="39"/>
      <c r="S117" s="2" t="s">
        <v>583</v>
      </c>
    </row>
    <row r="118" spans="1:19" ht="12.75" customHeight="1" x14ac:dyDescent="0.25">
      <c r="A118" s="3" t="s">
        <v>269</v>
      </c>
      <c r="B118" s="1" t="s">
        <v>270</v>
      </c>
      <c r="C118" s="1" t="s">
        <v>354</v>
      </c>
      <c r="D118" s="1" t="s">
        <v>346</v>
      </c>
      <c r="E118" s="20" t="s">
        <v>4</v>
      </c>
      <c r="G118" s="26"/>
      <c r="H118" s="26"/>
      <c r="I118" s="11"/>
      <c r="J118" s="26"/>
      <c r="K118" s="26"/>
      <c r="L118" s="26"/>
      <c r="M118" s="26"/>
      <c r="N118" s="26"/>
      <c r="O118" s="26" t="s">
        <v>584</v>
      </c>
      <c r="P118" s="55">
        <v>11400</v>
      </c>
      <c r="Q118" s="38" t="s">
        <v>585</v>
      </c>
      <c r="S118" s="38" t="s">
        <v>586</v>
      </c>
    </row>
    <row r="119" spans="1:19" ht="12.75" customHeight="1" x14ac:dyDescent="0.25">
      <c r="A119" s="3" t="s">
        <v>273</v>
      </c>
      <c r="B119" s="1" t="s">
        <v>274</v>
      </c>
      <c r="C119" s="1" t="s">
        <v>354</v>
      </c>
      <c r="D119" s="1" t="s">
        <v>346</v>
      </c>
      <c r="E119" s="20" t="s">
        <v>4</v>
      </c>
      <c r="G119" s="11"/>
      <c r="H119" s="11"/>
      <c r="I119" s="11"/>
      <c r="J119" s="11"/>
      <c r="K119" s="11"/>
      <c r="L119" s="11"/>
      <c r="M119" s="26"/>
      <c r="N119" s="26"/>
      <c r="O119" s="26" t="s">
        <v>484</v>
      </c>
      <c r="P119" s="26"/>
      <c r="Q119" s="39"/>
    </row>
    <row r="120" spans="1:19" ht="12.75" customHeight="1" x14ac:dyDescent="0.25">
      <c r="A120" s="3" t="s">
        <v>277</v>
      </c>
      <c r="B120" s="1" t="s">
        <v>278</v>
      </c>
      <c r="C120" s="1" t="s">
        <v>354</v>
      </c>
      <c r="D120" s="1" t="s">
        <v>346</v>
      </c>
      <c r="E120" s="20" t="s">
        <v>4</v>
      </c>
      <c r="G120" s="26"/>
      <c r="H120" s="26"/>
      <c r="I120" s="11"/>
      <c r="J120" s="26"/>
      <c r="K120" s="26"/>
      <c r="L120" s="26"/>
      <c r="M120" s="26"/>
      <c r="N120" s="26"/>
      <c r="O120" s="55">
        <v>3000000</v>
      </c>
      <c r="P120" s="55">
        <v>30000</v>
      </c>
      <c r="Q120" s="39" t="s">
        <v>588</v>
      </c>
    </row>
    <row r="121" spans="1:19" ht="12.75" customHeight="1" x14ac:dyDescent="0.25">
      <c r="A121" s="3" t="s">
        <v>279</v>
      </c>
      <c r="B121" s="1" t="s">
        <v>280</v>
      </c>
      <c r="C121" s="1" t="s">
        <v>354</v>
      </c>
      <c r="D121" s="1" t="s">
        <v>346</v>
      </c>
      <c r="E121" s="20" t="s">
        <v>4</v>
      </c>
      <c r="G121" s="26"/>
      <c r="H121" s="26"/>
      <c r="I121" s="11"/>
      <c r="J121" s="26"/>
      <c r="K121" s="26"/>
      <c r="L121" s="26"/>
      <c r="M121" s="26"/>
      <c r="N121" s="26"/>
      <c r="O121" s="26" t="s">
        <v>496</v>
      </c>
      <c r="P121" s="55">
        <v>10000</v>
      </c>
      <c r="Q121" s="38" t="s">
        <v>587</v>
      </c>
      <c r="S121" s="2" t="s">
        <v>589</v>
      </c>
    </row>
    <row r="122" spans="1:19" ht="12.75" customHeight="1" x14ac:dyDescent="0.25">
      <c r="A122" s="3" t="s">
        <v>283</v>
      </c>
      <c r="B122" s="1" t="s">
        <v>284</v>
      </c>
      <c r="C122" s="1" t="s">
        <v>354</v>
      </c>
      <c r="D122" s="1" t="s">
        <v>346</v>
      </c>
      <c r="E122" s="20" t="s">
        <v>4</v>
      </c>
      <c r="G122" s="26"/>
      <c r="H122" s="26"/>
      <c r="I122" s="11"/>
      <c r="J122" s="26"/>
      <c r="K122" s="26"/>
      <c r="L122" s="26"/>
      <c r="M122" s="26"/>
      <c r="N122" s="26"/>
      <c r="O122" s="26" t="s">
        <v>590</v>
      </c>
      <c r="P122" s="55">
        <v>3000</v>
      </c>
      <c r="Q122" s="38" t="s">
        <v>591</v>
      </c>
    </row>
    <row r="123" spans="1:19" ht="12.75" customHeight="1" x14ac:dyDescent="0.25">
      <c r="A123" s="3" t="s">
        <v>287</v>
      </c>
      <c r="B123" s="1" t="s">
        <v>288</v>
      </c>
      <c r="C123" s="1" t="s">
        <v>354</v>
      </c>
      <c r="D123" s="1" t="s">
        <v>346</v>
      </c>
      <c r="E123" s="20" t="s">
        <v>4</v>
      </c>
      <c r="G123" s="26"/>
      <c r="H123" s="26"/>
      <c r="I123" s="11"/>
      <c r="J123" s="26"/>
      <c r="K123" s="26"/>
      <c r="L123" s="26"/>
      <c r="M123" s="26"/>
      <c r="N123" s="26"/>
      <c r="O123" s="55">
        <v>23000000</v>
      </c>
      <c r="P123" s="55">
        <v>230000</v>
      </c>
      <c r="Q123" s="38" t="s">
        <v>591</v>
      </c>
      <c r="S123" s="2" t="s">
        <v>592</v>
      </c>
    </row>
    <row r="124" spans="1:19" ht="12.75" customHeight="1" x14ac:dyDescent="0.25">
      <c r="A124" s="3" t="s">
        <v>289</v>
      </c>
      <c r="B124" s="1" t="s">
        <v>290</v>
      </c>
      <c r="C124" s="1" t="s">
        <v>354</v>
      </c>
      <c r="D124" s="1" t="s">
        <v>346</v>
      </c>
      <c r="E124" s="20" t="s">
        <v>4</v>
      </c>
      <c r="G124" s="26"/>
      <c r="H124" s="26"/>
      <c r="I124" s="11"/>
      <c r="J124" s="26"/>
      <c r="K124" s="26"/>
      <c r="L124" s="26"/>
      <c r="M124" s="26"/>
      <c r="N124" s="26"/>
      <c r="O124" s="55">
        <v>100000</v>
      </c>
      <c r="P124" s="55">
        <v>1000</v>
      </c>
      <c r="Q124" s="39" t="s">
        <v>593</v>
      </c>
    </row>
    <row r="125" spans="1:19" ht="12.75" customHeight="1" x14ac:dyDescent="0.25">
      <c r="A125" s="3" t="s">
        <v>293</v>
      </c>
      <c r="B125" s="1" t="s">
        <v>294</v>
      </c>
      <c r="C125" s="1" t="s">
        <v>354</v>
      </c>
      <c r="D125" s="8" t="s">
        <v>346</v>
      </c>
      <c r="E125" s="20" t="s">
        <v>4</v>
      </c>
      <c r="G125" s="26"/>
      <c r="H125" s="26"/>
      <c r="I125" s="11"/>
      <c r="J125" s="26"/>
      <c r="K125" s="26"/>
      <c r="L125" s="26"/>
      <c r="M125" s="26"/>
      <c r="N125" s="26"/>
      <c r="O125" s="55">
        <v>900000</v>
      </c>
      <c r="P125" s="55">
        <v>9000</v>
      </c>
      <c r="Q125" s="39" t="s">
        <v>593</v>
      </c>
    </row>
    <row r="126" spans="1:19" ht="12.75" customHeight="1" x14ac:dyDescent="0.25">
      <c r="A126" s="3" t="s">
        <v>305</v>
      </c>
      <c r="B126" s="1" t="s">
        <v>306</v>
      </c>
      <c r="C126" s="1" t="s">
        <v>354</v>
      </c>
      <c r="D126" s="1" t="s">
        <v>346</v>
      </c>
      <c r="E126" s="20" t="s">
        <v>4</v>
      </c>
      <c r="G126" s="26"/>
      <c r="H126" s="26"/>
      <c r="I126" s="11"/>
      <c r="J126" s="26"/>
      <c r="K126" s="26"/>
      <c r="L126" s="26"/>
      <c r="M126" s="26"/>
      <c r="N126" s="26"/>
      <c r="O126" s="26" t="s">
        <v>594</v>
      </c>
      <c r="P126" s="55">
        <v>15000</v>
      </c>
      <c r="Q126" s="39" t="s">
        <v>593</v>
      </c>
    </row>
    <row r="127" spans="1:19" ht="12.75" customHeight="1" x14ac:dyDescent="0.25">
      <c r="A127" s="3" t="s">
        <v>307</v>
      </c>
      <c r="B127" s="1" t="s">
        <v>308</v>
      </c>
      <c r="C127" s="1" t="s">
        <v>354</v>
      </c>
      <c r="D127" s="1" t="s">
        <v>346</v>
      </c>
      <c r="E127" s="20" t="s">
        <v>4</v>
      </c>
      <c r="G127" s="26"/>
      <c r="H127" s="26"/>
      <c r="I127" s="11"/>
      <c r="J127" s="26"/>
      <c r="K127" s="26"/>
      <c r="L127" s="26"/>
      <c r="M127" s="26"/>
      <c r="N127" s="26"/>
      <c r="O127" s="26" t="s">
        <v>467</v>
      </c>
      <c r="P127" s="55">
        <v>10000</v>
      </c>
      <c r="Q127" s="39" t="s">
        <v>593</v>
      </c>
      <c r="S127" s="2" t="s">
        <v>595</v>
      </c>
    </row>
    <row r="128" spans="1:19" ht="12.75" customHeight="1" x14ac:dyDescent="0.25">
      <c r="A128" s="3" t="s">
        <v>309</v>
      </c>
      <c r="B128" s="1" t="s">
        <v>310</v>
      </c>
      <c r="C128" s="1" t="s">
        <v>354</v>
      </c>
      <c r="D128" s="1" t="s">
        <v>346</v>
      </c>
      <c r="E128" s="20" t="s">
        <v>4</v>
      </c>
      <c r="G128" s="26"/>
      <c r="H128" s="26"/>
      <c r="I128" s="11"/>
      <c r="J128" s="26"/>
      <c r="K128" s="26"/>
      <c r="L128" s="26"/>
      <c r="M128" s="26"/>
      <c r="N128" s="26"/>
      <c r="O128" s="26" t="s">
        <v>484</v>
      </c>
      <c r="P128" s="26"/>
      <c r="Q128" s="39"/>
      <c r="S128" s="2" t="s">
        <v>600</v>
      </c>
    </row>
    <row r="129" spans="1:20" ht="12.75" customHeight="1" x14ac:dyDescent="0.25">
      <c r="A129" s="3" t="s">
        <v>313</v>
      </c>
      <c r="B129" s="1" t="s">
        <v>314</v>
      </c>
      <c r="C129" s="1" t="s">
        <v>354</v>
      </c>
      <c r="D129" s="1" t="s">
        <v>346</v>
      </c>
      <c r="E129" s="20" t="s">
        <v>4</v>
      </c>
      <c r="G129" s="26"/>
      <c r="H129" s="26"/>
      <c r="I129" s="11"/>
      <c r="J129" s="26"/>
      <c r="K129" s="26"/>
      <c r="L129" s="26"/>
      <c r="M129" s="26"/>
      <c r="N129" s="26"/>
      <c r="O129" s="55">
        <v>4350000</v>
      </c>
      <c r="P129" s="55">
        <v>43500</v>
      </c>
      <c r="Q129" s="38" t="s">
        <v>486</v>
      </c>
    </row>
    <row r="130" spans="1:20" ht="12.75" customHeight="1" x14ac:dyDescent="0.25">
      <c r="A130" s="3" t="s">
        <v>322</v>
      </c>
      <c r="B130" s="1" t="s">
        <v>323</v>
      </c>
      <c r="C130" s="1" t="s">
        <v>354</v>
      </c>
      <c r="D130" s="1" t="s">
        <v>346</v>
      </c>
      <c r="E130" s="20" t="s">
        <v>4</v>
      </c>
      <c r="G130" s="26"/>
      <c r="H130" s="26"/>
      <c r="I130" s="11"/>
      <c r="J130" s="26"/>
      <c r="K130" s="26"/>
      <c r="L130" s="26"/>
      <c r="M130" s="26"/>
      <c r="N130" s="11"/>
      <c r="O130" s="42">
        <v>3400000</v>
      </c>
      <c r="P130" s="42">
        <v>34000</v>
      </c>
      <c r="Q130" s="39" t="s">
        <v>533</v>
      </c>
    </row>
    <row r="131" spans="1:20" ht="12.75" customHeight="1" x14ac:dyDescent="0.25">
      <c r="A131" s="3" t="s">
        <v>326</v>
      </c>
      <c r="B131" s="1" t="s">
        <v>327</v>
      </c>
      <c r="C131" s="1" t="s">
        <v>354</v>
      </c>
      <c r="D131" s="1" t="s">
        <v>346</v>
      </c>
      <c r="E131" s="20" t="s">
        <v>4</v>
      </c>
      <c r="G131" s="26"/>
      <c r="H131" s="26"/>
      <c r="I131" s="11"/>
      <c r="J131" s="26"/>
      <c r="K131" s="26"/>
      <c r="L131" s="26"/>
      <c r="M131" s="26"/>
      <c r="N131" s="26"/>
      <c r="O131" s="26" t="s">
        <v>596</v>
      </c>
      <c r="P131" s="26">
        <v>200</v>
      </c>
      <c r="Q131" s="38" t="s">
        <v>486</v>
      </c>
      <c r="S131" s="38" t="s">
        <v>597</v>
      </c>
    </row>
    <row r="132" spans="1:20" ht="12.75" customHeight="1" x14ac:dyDescent="0.25">
      <c r="A132" s="3" t="s">
        <v>328</v>
      </c>
      <c r="B132" s="1" t="s">
        <v>329</v>
      </c>
      <c r="C132" s="1" t="s">
        <v>354</v>
      </c>
      <c r="D132" s="1" t="s">
        <v>346</v>
      </c>
      <c r="E132" s="20" t="s">
        <v>4</v>
      </c>
      <c r="G132" s="26"/>
      <c r="H132" s="26"/>
      <c r="I132" s="11"/>
      <c r="J132" s="26"/>
      <c r="K132" s="26"/>
      <c r="L132" s="26"/>
      <c r="M132" s="26"/>
      <c r="N132" s="26"/>
      <c r="O132" s="26" t="s">
        <v>484</v>
      </c>
      <c r="P132" s="26"/>
      <c r="Q132" s="39"/>
      <c r="S132" s="2" t="s">
        <v>598</v>
      </c>
    </row>
    <row r="133" spans="1:20" s="33" customFormat="1" ht="12.75" customHeight="1" x14ac:dyDescent="0.25">
      <c r="A133" s="29"/>
      <c r="B133" s="30"/>
      <c r="C133" s="30"/>
      <c r="D133" s="30"/>
      <c r="E133" s="31"/>
      <c r="F133" s="31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T133" s="34"/>
    </row>
    <row r="134" spans="1:20" ht="12.75" customHeight="1" x14ac:dyDescent="0.25">
      <c r="A134" s="3" t="s">
        <v>186</v>
      </c>
      <c r="B134" s="1" t="s">
        <v>187</v>
      </c>
      <c r="C134" s="7" t="s">
        <v>390</v>
      </c>
      <c r="D134" s="1" t="s">
        <v>346</v>
      </c>
      <c r="E134" s="25" t="s">
        <v>72</v>
      </c>
      <c r="G134" s="11"/>
      <c r="H134" s="11"/>
      <c r="I134" s="11"/>
      <c r="J134" s="11"/>
      <c r="K134" s="11"/>
      <c r="L134" s="11"/>
      <c r="M134" s="22"/>
    </row>
    <row r="135" spans="1:20" ht="12.75" customHeight="1" x14ac:dyDescent="0.25">
      <c r="A135" s="3" t="s">
        <v>36</v>
      </c>
      <c r="B135" s="1" t="s">
        <v>37</v>
      </c>
      <c r="C135" s="7" t="s">
        <v>390</v>
      </c>
      <c r="D135" s="1" t="s">
        <v>346</v>
      </c>
      <c r="E135" s="25" t="s">
        <v>38</v>
      </c>
      <c r="G135" s="11"/>
      <c r="H135" s="11"/>
      <c r="I135" s="11"/>
      <c r="J135" s="11"/>
      <c r="K135" s="11"/>
      <c r="L135" s="11"/>
      <c r="M135" s="22"/>
    </row>
    <row r="136" spans="1:20" ht="12.75" customHeight="1" x14ac:dyDescent="0.25">
      <c r="A136" s="3" t="s">
        <v>95</v>
      </c>
      <c r="B136" s="1" t="s">
        <v>96</v>
      </c>
      <c r="C136" s="7" t="s">
        <v>390</v>
      </c>
      <c r="D136" s="1" t="s">
        <v>346</v>
      </c>
      <c r="E136" s="25" t="s">
        <v>38</v>
      </c>
      <c r="G136" s="11"/>
      <c r="H136" s="11"/>
      <c r="I136" s="11"/>
      <c r="J136" s="11"/>
      <c r="K136" s="11"/>
      <c r="L136" s="11"/>
      <c r="M136" s="22"/>
    </row>
    <row r="137" spans="1:20" ht="12.75" customHeight="1" x14ac:dyDescent="0.25">
      <c r="A137" s="3" t="s">
        <v>196</v>
      </c>
      <c r="B137" s="1" t="s">
        <v>197</v>
      </c>
      <c r="C137" s="7" t="s">
        <v>390</v>
      </c>
      <c r="D137" s="1" t="s">
        <v>346</v>
      </c>
      <c r="E137" s="25" t="s">
        <v>38</v>
      </c>
      <c r="G137" s="11"/>
      <c r="H137" s="11"/>
      <c r="I137" s="11"/>
      <c r="J137" s="11"/>
      <c r="K137" s="11"/>
      <c r="L137" s="11"/>
      <c r="M137" s="22"/>
    </row>
    <row r="138" spans="1:20" ht="12.75" customHeight="1" x14ac:dyDescent="0.25">
      <c r="A138" s="3" t="s">
        <v>180</v>
      </c>
      <c r="B138" s="1" t="s">
        <v>181</v>
      </c>
      <c r="C138" s="7" t="s">
        <v>390</v>
      </c>
      <c r="D138" s="7" t="s">
        <v>344</v>
      </c>
      <c r="E138" s="20" t="s">
        <v>43</v>
      </c>
      <c r="G138" s="11"/>
      <c r="H138" s="11"/>
      <c r="I138" s="11"/>
      <c r="J138" s="11"/>
      <c r="K138" s="11"/>
      <c r="L138" s="11"/>
      <c r="M138" s="22"/>
    </row>
    <row r="139" spans="1:20" ht="12.75" customHeight="1" x14ac:dyDescent="0.25">
      <c r="A139" s="3" t="s">
        <v>182</v>
      </c>
      <c r="B139" s="1" t="s">
        <v>183</v>
      </c>
      <c r="C139" s="7" t="s">
        <v>390</v>
      </c>
      <c r="D139" s="1" t="s">
        <v>346</v>
      </c>
      <c r="E139" s="20" t="s">
        <v>43</v>
      </c>
      <c r="G139" s="11"/>
      <c r="H139" s="11"/>
      <c r="I139" s="11"/>
      <c r="J139" s="11"/>
      <c r="K139" s="11"/>
      <c r="L139" s="11"/>
      <c r="M139" s="22"/>
    </row>
    <row r="140" spans="1:20" ht="12.75" customHeight="1" x14ac:dyDescent="0.25">
      <c r="A140" s="3" t="s">
        <v>184</v>
      </c>
      <c r="B140" s="1" t="s">
        <v>185</v>
      </c>
      <c r="C140" s="7" t="s">
        <v>390</v>
      </c>
      <c r="D140" s="1" t="s">
        <v>346</v>
      </c>
      <c r="E140" s="20" t="s">
        <v>43</v>
      </c>
      <c r="G140" s="11"/>
      <c r="H140" s="11"/>
      <c r="I140" s="11"/>
      <c r="J140" s="11"/>
      <c r="K140" s="11"/>
      <c r="L140" s="11"/>
      <c r="M140" s="22"/>
    </row>
    <row r="141" spans="1:20" ht="12.75" customHeight="1" x14ac:dyDescent="0.25">
      <c r="A141" s="3" t="s">
        <v>188</v>
      </c>
      <c r="B141" s="1" t="s">
        <v>189</v>
      </c>
      <c r="C141" s="7" t="s">
        <v>390</v>
      </c>
      <c r="D141" s="7" t="s">
        <v>344</v>
      </c>
      <c r="E141" s="20" t="s">
        <v>43</v>
      </c>
      <c r="G141" s="11"/>
      <c r="H141" s="11"/>
      <c r="I141" s="11"/>
      <c r="J141" s="11"/>
      <c r="K141" s="11"/>
      <c r="L141" s="11"/>
      <c r="M141" s="22"/>
    </row>
    <row r="142" spans="1:20" ht="12.75" customHeight="1" x14ac:dyDescent="0.25">
      <c r="A142" s="3" t="s">
        <v>190</v>
      </c>
      <c r="B142" s="1" t="s">
        <v>191</v>
      </c>
      <c r="C142" s="7" t="s">
        <v>390</v>
      </c>
      <c r="D142" s="7" t="s">
        <v>344</v>
      </c>
      <c r="E142" s="20" t="s">
        <v>43</v>
      </c>
      <c r="G142" s="11"/>
      <c r="H142" s="11"/>
      <c r="I142" s="11"/>
      <c r="J142" s="11"/>
      <c r="K142" s="11"/>
      <c r="L142" s="11"/>
      <c r="M142" s="22"/>
    </row>
    <row r="143" spans="1:20" ht="12.75" customHeight="1" x14ac:dyDescent="0.25">
      <c r="A143" s="3" t="s">
        <v>243</v>
      </c>
      <c r="B143" s="1" t="s">
        <v>244</v>
      </c>
      <c r="C143" s="1" t="s">
        <v>354</v>
      </c>
      <c r="D143" s="7" t="s">
        <v>344</v>
      </c>
      <c r="E143" s="25" t="s">
        <v>43</v>
      </c>
      <c r="G143" s="26"/>
      <c r="H143" s="26"/>
      <c r="I143" s="11"/>
      <c r="J143" s="26"/>
      <c r="K143" s="26"/>
      <c r="L143" s="26"/>
      <c r="M143" s="26"/>
      <c r="N143" s="26"/>
      <c r="O143" s="26"/>
      <c r="P143" s="26"/>
      <c r="Q143" s="26"/>
    </row>
    <row r="144" spans="1:20" ht="12.75" customHeight="1" x14ac:dyDescent="0.25">
      <c r="A144" s="3" t="s">
        <v>48</v>
      </c>
      <c r="B144" s="1" t="s">
        <v>49</v>
      </c>
      <c r="C144" s="1" t="s">
        <v>354</v>
      </c>
      <c r="D144" s="7" t="s">
        <v>344</v>
      </c>
      <c r="E144" s="25" t="s">
        <v>50</v>
      </c>
      <c r="G144" s="11"/>
      <c r="H144" s="26"/>
      <c r="M144" s="11"/>
      <c r="Q144" s="36"/>
      <c r="R144" s="9"/>
    </row>
    <row r="145" spans="1:17" ht="12.75" customHeight="1" x14ac:dyDescent="0.25">
      <c r="A145" s="3" t="s">
        <v>64</v>
      </c>
      <c r="B145" s="1" t="s">
        <v>65</v>
      </c>
      <c r="C145" s="7" t="s">
        <v>390</v>
      </c>
      <c r="D145" s="1" t="s">
        <v>346</v>
      </c>
      <c r="E145" s="25" t="s">
        <v>50</v>
      </c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ht="12.75" customHeight="1" x14ac:dyDescent="0.25">
      <c r="A146" s="3" t="s">
        <v>2</v>
      </c>
      <c r="B146" s="1" t="s">
        <v>3</v>
      </c>
      <c r="C146" s="1" t="s">
        <v>354</v>
      </c>
      <c r="D146" s="7" t="s">
        <v>344</v>
      </c>
      <c r="E146" s="20" t="s">
        <v>4</v>
      </c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ht="12.75" customHeight="1" x14ac:dyDescent="0.25">
      <c r="A147" s="3" t="s">
        <v>5</v>
      </c>
      <c r="B147" s="1" t="s">
        <v>6</v>
      </c>
      <c r="C147" s="1" t="s">
        <v>354</v>
      </c>
      <c r="D147" s="7" t="s">
        <v>344</v>
      </c>
      <c r="E147" s="20" t="s">
        <v>4</v>
      </c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ht="12.75" customHeight="1" x14ac:dyDescent="0.25">
      <c r="A148" s="3" t="s">
        <v>411</v>
      </c>
      <c r="B148" s="1" t="s">
        <v>13</v>
      </c>
      <c r="C148" s="7" t="s">
        <v>390</v>
      </c>
      <c r="D148" s="1" t="s">
        <v>346</v>
      </c>
      <c r="E148" s="20" t="s">
        <v>4</v>
      </c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ht="12.75" customHeight="1" x14ac:dyDescent="0.25">
      <c r="A149" s="3" t="s">
        <v>18</v>
      </c>
      <c r="B149" s="1" t="s">
        <v>19</v>
      </c>
      <c r="C149" s="7" t="s">
        <v>390</v>
      </c>
      <c r="D149" s="1" t="s">
        <v>346</v>
      </c>
      <c r="E149" s="20" t="s">
        <v>4</v>
      </c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ht="12.75" customHeight="1" x14ac:dyDescent="0.25">
      <c r="A150" s="3" t="s">
        <v>32</v>
      </c>
      <c r="B150" s="1" t="s">
        <v>33</v>
      </c>
      <c r="C150" s="7" t="s">
        <v>390</v>
      </c>
      <c r="D150" s="1" t="s">
        <v>346</v>
      </c>
      <c r="E150" s="20" t="s">
        <v>4</v>
      </c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ht="12.75" customHeight="1" x14ac:dyDescent="0.25">
      <c r="A151" s="3" t="s">
        <v>34</v>
      </c>
      <c r="B151" s="1" t="s">
        <v>35</v>
      </c>
      <c r="C151" s="7" t="s">
        <v>390</v>
      </c>
      <c r="D151" s="1" t="s">
        <v>346</v>
      </c>
      <c r="E151" s="20" t="s">
        <v>4</v>
      </c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ht="12.75" customHeight="1" x14ac:dyDescent="0.25">
      <c r="A152" s="3" t="s">
        <v>83</v>
      </c>
      <c r="B152" s="1" t="s">
        <v>84</v>
      </c>
      <c r="C152" s="7" t="s">
        <v>390</v>
      </c>
      <c r="D152" s="1" t="s">
        <v>346</v>
      </c>
      <c r="E152" s="20" t="s">
        <v>4</v>
      </c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ht="12.75" customHeight="1" x14ac:dyDescent="0.25">
      <c r="A153" s="3" t="s">
        <v>105</v>
      </c>
      <c r="B153" s="1" t="s">
        <v>106</v>
      </c>
      <c r="C153" s="7" t="s">
        <v>390</v>
      </c>
      <c r="D153" s="1" t="s">
        <v>346</v>
      </c>
      <c r="E153" s="20" t="s">
        <v>4</v>
      </c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ht="12.75" customHeight="1" x14ac:dyDescent="0.25">
      <c r="A154" s="5" t="s">
        <v>164</v>
      </c>
      <c r="B154" s="6" t="s">
        <v>165</v>
      </c>
      <c r="C154" s="7" t="s">
        <v>390</v>
      </c>
      <c r="D154" s="6" t="s">
        <v>346</v>
      </c>
      <c r="E154" s="27" t="s">
        <v>4</v>
      </c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ht="12.75" customHeight="1" x14ac:dyDescent="0.25">
      <c r="A155" s="3" t="s">
        <v>168</v>
      </c>
      <c r="B155" s="1" t="s">
        <v>169</v>
      </c>
      <c r="C155" s="7" t="s">
        <v>390</v>
      </c>
      <c r="D155" s="1" t="s">
        <v>346</v>
      </c>
      <c r="E155" s="20" t="s">
        <v>4</v>
      </c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ht="12.75" customHeight="1" x14ac:dyDescent="0.25">
      <c r="A156" s="3" t="s">
        <v>170</v>
      </c>
      <c r="B156" s="1" t="s">
        <v>171</v>
      </c>
      <c r="C156" s="7" t="s">
        <v>390</v>
      </c>
      <c r="D156" s="1" t="s">
        <v>346</v>
      </c>
      <c r="E156" s="20" t="s">
        <v>4</v>
      </c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ht="12.75" customHeight="1" x14ac:dyDescent="0.25">
      <c r="A157" s="3" t="s">
        <v>172</v>
      </c>
      <c r="B157" s="1" t="s">
        <v>173</v>
      </c>
      <c r="C157" s="7" t="s">
        <v>390</v>
      </c>
      <c r="D157" s="1" t="s">
        <v>346</v>
      </c>
      <c r="E157" s="20" t="s">
        <v>4</v>
      </c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ht="12.75" customHeight="1" x14ac:dyDescent="0.25">
      <c r="A158" s="3" t="s">
        <v>194</v>
      </c>
      <c r="B158" s="1" t="s">
        <v>195</v>
      </c>
      <c r="C158" s="7" t="s">
        <v>390</v>
      </c>
      <c r="D158" s="1" t="s">
        <v>346</v>
      </c>
      <c r="E158" s="20" t="s">
        <v>4</v>
      </c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ht="12.75" customHeight="1" x14ac:dyDescent="0.25">
      <c r="A159" s="3" t="s">
        <v>412</v>
      </c>
      <c r="B159" s="1" t="s">
        <v>216</v>
      </c>
      <c r="C159" s="1" t="s">
        <v>354</v>
      </c>
      <c r="D159" s="7" t="s">
        <v>344</v>
      </c>
      <c r="E159" s="20" t="s">
        <v>4</v>
      </c>
      <c r="G159" s="26"/>
      <c r="H159" s="26"/>
      <c r="I159" s="11"/>
      <c r="J159" s="26"/>
      <c r="K159" s="26"/>
      <c r="L159" s="26"/>
      <c r="M159" s="26"/>
      <c r="N159" s="26"/>
      <c r="O159" s="26"/>
      <c r="P159" s="26"/>
      <c r="Q159" s="26"/>
    </row>
    <row r="160" spans="1:17" ht="12.75" customHeight="1" x14ac:dyDescent="0.25">
      <c r="A160" s="3" t="s">
        <v>217</v>
      </c>
      <c r="B160" s="1" t="s">
        <v>218</v>
      </c>
      <c r="C160" s="1" t="s">
        <v>354</v>
      </c>
      <c r="D160" s="7" t="s">
        <v>344</v>
      </c>
      <c r="E160" s="20" t="s">
        <v>4</v>
      </c>
      <c r="G160" s="26"/>
      <c r="H160" s="26"/>
      <c r="I160" s="11"/>
      <c r="J160" s="26"/>
      <c r="K160" s="26"/>
      <c r="L160" s="26"/>
      <c r="M160" s="26"/>
      <c r="N160" s="26"/>
      <c r="O160" s="26"/>
      <c r="P160" s="26"/>
      <c r="Q160" s="26"/>
    </row>
    <row r="161" spans="1:18" ht="12.75" customHeight="1" x14ac:dyDescent="0.25">
      <c r="A161" s="3" t="s">
        <v>219</v>
      </c>
      <c r="B161" s="1" t="s">
        <v>220</v>
      </c>
      <c r="C161" s="1" t="s">
        <v>354</v>
      </c>
      <c r="D161" s="7" t="s">
        <v>344</v>
      </c>
      <c r="E161" s="20" t="s">
        <v>4</v>
      </c>
      <c r="G161" s="26"/>
      <c r="H161" s="26"/>
      <c r="I161" s="11"/>
      <c r="J161" s="26"/>
      <c r="K161" s="26"/>
      <c r="L161" s="26"/>
      <c r="M161" s="26"/>
      <c r="N161" s="26"/>
      <c r="O161" s="26"/>
      <c r="P161" s="26"/>
      <c r="Q161" s="26"/>
    </row>
    <row r="162" spans="1:18" ht="12.75" customHeight="1" x14ac:dyDescent="0.25">
      <c r="A162" s="3" t="s">
        <v>257</v>
      </c>
      <c r="B162" s="1" t="s">
        <v>258</v>
      </c>
      <c r="C162" s="1" t="s">
        <v>354</v>
      </c>
      <c r="D162" s="7" t="s">
        <v>344</v>
      </c>
      <c r="E162" s="20" t="s">
        <v>4</v>
      </c>
      <c r="G162" s="26"/>
      <c r="H162" s="26"/>
      <c r="I162" s="11"/>
      <c r="J162" s="26"/>
      <c r="K162" s="26"/>
      <c r="L162" s="26"/>
      <c r="M162" s="26"/>
      <c r="N162" s="26"/>
      <c r="O162" s="26"/>
      <c r="P162" s="26"/>
      <c r="Q162" s="26"/>
    </row>
    <row r="163" spans="1:18" ht="12.75" customHeight="1" x14ac:dyDescent="0.25">
      <c r="A163" s="3" t="s">
        <v>259</v>
      </c>
      <c r="B163" s="1" t="s">
        <v>260</v>
      </c>
      <c r="C163" s="1" t="s">
        <v>354</v>
      </c>
      <c r="D163" s="7" t="s">
        <v>344</v>
      </c>
      <c r="E163" s="20" t="s">
        <v>4</v>
      </c>
      <c r="G163" s="26"/>
      <c r="H163" s="26"/>
      <c r="I163" s="11"/>
      <c r="J163" s="26"/>
      <c r="K163" s="26"/>
      <c r="L163" s="26"/>
      <c r="M163" s="26"/>
      <c r="N163" s="26"/>
      <c r="O163" s="26"/>
      <c r="P163" s="26"/>
      <c r="Q163" s="26"/>
    </row>
    <row r="164" spans="1:18" ht="12.75" customHeight="1" x14ac:dyDescent="0.25">
      <c r="A164" s="3" t="s">
        <v>263</v>
      </c>
      <c r="B164" s="1" t="s">
        <v>264</v>
      </c>
      <c r="C164" s="1" t="s">
        <v>354</v>
      </c>
      <c r="D164" s="7" t="s">
        <v>344</v>
      </c>
      <c r="E164" s="20" t="s">
        <v>4</v>
      </c>
      <c r="G164" s="26"/>
      <c r="H164" s="26"/>
      <c r="I164" s="11"/>
      <c r="J164" s="26"/>
      <c r="K164" s="26"/>
      <c r="L164" s="26"/>
      <c r="M164" s="26"/>
      <c r="N164" s="26"/>
      <c r="O164" s="26"/>
      <c r="P164" s="26"/>
      <c r="Q164" s="26"/>
    </row>
    <row r="165" spans="1:18" ht="12.75" customHeight="1" x14ac:dyDescent="0.25">
      <c r="A165" s="3" t="s">
        <v>267</v>
      </c>
      <c r="B165" s="1" t="s">
        <v>268</v>
      </c>
      <c r="C165" s="1" t="s">
        <v>354</v>
      </c>
      <c r="D165" s="7" t="s">
        <v>344</v>
      </c>
      <c r="E165" s="20" t="s">
        <v>4</v>
      </c>
      <c r="G165" s="26"/>
      <c r="H165" s="26"/>
      <c r="I165" s="11"/>
      <c r="J165" s="26"/>
      <c r="K165" s="26"/>
      <c r="L165" s="26"/>
      <c r="M165" s="26"/>
      <c r="N165" s="26"/>
      <c r="O165" s="26"/>
      <c r="P165" s="26"/>
      <c r="Q165" s="26"/>
    </row>
    <row r="166" spans="1:18" ht="12.75" customHeight="1" x14ac:dyDescent="0.25">
      <c r="A166" s="3" t="s">
        <v>271</v>
      </c>
      <c r="B166" s="1" t="s">
        <v>272</v>
      </c>
      <c r="C166" s="7" t="s">
        <v>390</v>
      </c>
      <c r="D166" s="1" t="s">
        <v>346</v>
      </c>
      <c r="E166" s="20" t="s">
        <v>4</v>
      </c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8" ht="12.75" customHeight="1" x14ac:dyDescent="0.25">
      <c r="A167" s="5" t="s">
        <v>303</v>
      </c>
      <c r="B167" s="6" t="s">
        <v>304</v>
      </c>
      <c r="C167" s="1" t="s">
        <v>354</v>
      </c>
      <c r="D167" s="13" t="s">
        <v>344</v>
      </c>
      <c r="E167" s="27" t="s">
        <v>4</v>
      </c>
      <c r="G167" s="26"/>
      <c r="H167" s="26"/>
      <c r="I167" s="11"/>
      <c r="J167" s="26"/>
      <c r="K167" s="26"/>
      <c r="L167" s="26"/>
      <c r="M167" s="26"/>
      <c r="N167" s="26"/>
      <c r="O167" s="26"/>
      <c r="P167" s="26"/>
      <c r="Q167" s="26"/>
    </row>
    <row r="168" spans="1:18" ht="12.75" customHeight="1" x14ac:dyDescent="0.25">
      <c r="G168" s="11"/>
      <c r="H168" s="11"/>
      <c r="M168" s="11"/>
    </row>
    <row r="169" spans="1:18" s="10" customFormat="1" ht="12.75" customHeight="1" x14ac:dyDescent="0.2">
      <c r="A169" s="3" t="s">
        <v>348</v>
      </c>
      <c r="B169" s="1" t="s">
        <v>349</v>
      </c>
      <c r="C169" s="1" t="s">
        <v>389</v>
      </c>
      <c r="D169" s="1"/>
      <c r="E169" s="20" t="s">
        <v>4</v>
      </c>
      <c r="F169" s="20"/>
      <c r="G169" s="11"/>
      <c r="H169" s="11"/>
      <c r="I169" s="22"/>
      <c r="J169" s="22"/>
      <c r="K169" s="22"/>
      <c r="L169" s="22"/>
      <c r="M169" s="11"/>
      <c r="N169" s="28"/>
      <c r="O169" s="28"/>
      <c r="P169" s="28"/>
      <c r="Q169" s="28"/>
      <c r="R169" s="10" t="s">
        <v>413</v>
      </c>
    </row>
    <row r="170" spans="1:18" s="10" customFormat="1" ht="12.75" customHeight="1" x14ac:dyDescent="0.2">
      <c r="A170" s="3" t="s">
        <v>350</v>
      </c>
      <c r="B170" s="1" t="s">
        <v>351</v>
      </c>
      <c r="C170" s="1" t="s">
        <v>389</v>
      </c>
      <c r="D170" s="1"/>
      <c r="E170" s="20" t="s">
        <v>4</v>
      </c>
      <c r="F170" s="20"/>
      <c r="G170" s="11"/>
      <c r="H170" s="11"/>
      <c r="I170" s="22"/>
      <c r="J170" s="22"/>
      <c r="K170" s="22"/>
      <c r="L170" s="22"/>
      <c r="M170" s="11"/>
      <c r="N170" s="28"/>
      <c r="O170" s="28"/>
      <c r="P170" s="28"/>
      <c r="Q170" s="28"/>
      <c r="R170" s="10" t="s">
        <v>413</v>
      </c>
    </row>
    <row r="171" spans="1:18" s="10" customFormat="1" ht="12.75" customHeight="1" x14ac:dyDescent="0.2">
      <c r="A171" s="3" t="s">
        <v>352</v>
      </c>
      <c r="B171" s="1" t="s">
        <v>353</v>
      </c>
      <c r="C171" s="1" t="s">
        <v>354</v>
      </c>
      <c r="D171" s="1"/>
      <c r="E171" s="20" t="s">
        <v>43</v>
      </c>
      <c r="F171" s="20"/>
      <c r="G171" s="11"/>
      <c r="H171" s="11"/>
      <c r="I171" s="22"/>
      <c r="J171" s="22"/>
      <c r="K171" s="22"/>
      <c r="L171" s="22"/>
      <c r="M171" s="11"/>
      <c r="N171" s="28"/>
      <c r="O171" s="28"/>
      <c r="P171" s="28"/>
      <c r="Q171" s="28"/>
      <c r="R171" s="10" t="s">
        <v>413</v>
      </c>
    </row>
    <row r="172" spans="1:18" ht="12.75" customHeight="1" x14ac:dyDescent="0.25">
      <c r="A172" s="3" t="s">
        <v>275</v>
      </c>
      <c r="B172" s="1" t="s">
        <v>276</v>
      </c>
      <c r="C172" s="1" t="s">
        <v>354</v>
      </c>
      <c r="E172" s="25" t="s">
        <v>43</v>
      </c>
      <c r="G172" s="11"/>
      <c r="H172" s="26"/>
      <c r="M172" s="11"/>
      <c r="N172" s="24"/>
      <c r="O172" s="24"/>
      <c r="P172" s="24"/>
      <c r="Q172" s="24"/>
      <c r="R172" s="10" t="s">
        <v>413</v>
      </c>
    </row>
    <row r="173" spans="1:18" s="10" customFormat="1" ht="12.75" customHeight="1" x14ac:dyDescent="0.2">
      <c r="A173" s="3" t="s">
        <v>355</v>
      </c>
      <c r="B173" s="1" t="s">
        <v>356</v>
      </c>
      <c r="C173" s="1" t="s">
        <v>354</v>
      </c>
      <c r="D173" s="1"/>
      <c r="E173" s="20" t="s">
        <v>43</v>
      </c>
      <c r="F173" s="20"/>
      <c r="G173" s="11"/>
      <c r="H173" s="11"/>
      <c r="I173" s="22"/>
      <c r="J173" s="22"/>
      <c r="K173" s="22"/>
      <c r="L173" s="22"/>
      <c r="M173" s="11"/>
      <c r="N173" s="28"/>
      <c r="O173" s="28"/>
      <c r="P173" s="28"/>
      <c r="Q173" s="28"/>
      <c r="R173" s="10" t="s">
        <v>413</v>
      </c>
    </row>
    <row r="174" spans="1:18" s="10" customFormat="1" ht="12.75" customHeight="1" x14ac:dyDescent="0.2">
      <c r="A174" s="3" t="s">
        <v>357</v>
      </c>
      <c r="B174" s="1" t="s">
        <v>358</v>
      </c>
      <c r="C174" s="1" t="s">
        <v>354</v>
      </c>
      <c r="D174" s="1"/>
      <c r="E174" s="20" t="s">
        <v>50</v>
      </c>
      <c r="F174" s="20"/>
      <c r="G174" s="11"/>
      <c r="H174" s="11"/>
      <c r="I174" s="22"/>
      <c r="J174" s="22"/>
      <c r="K174" s="22"/>
      <c r="L174" s="22"/>
      <c r="M174" s="11"/>
      <c r="N174" s="28"/>
      <c r="O174" s="28"/>
      <c r="P174" s="28"/>
      <c r="Q174" s="28"/>
      <c r="R174" s="10" t="s">
        <v>413</v>
      </c>
    </row>
    <row r="175" spans="1:18" s="10" customFormat="1" ht="12.75" customHeight="1" x14ac:dyDescent="0.2">
      <c r="A175" s="3" t="s">
        <v>359</v>
      </c>
      <c r="B175" s="1" t="s">
        <v>360</v>
      </c>
      <c r="C175" s="1" t="s">
        <v>354</v>
      </c>
      <c r="D175" s="1"/>
      <c r="E175" s="20" t="s">
        <v>43</v>
      </c>
      <c r="F175" s="20"/>
      <c r="G175" s="11"/>
      <c r="H175" s="11"/>
      <c r="I175" s="22"/>
      <c r="J175" s="22"/>
      <c r="K175" s="22"/>
      <c r="L175" s="22"/>
      <c r="M175" s="11"/>
      <c r="N175" s="28"/>
      <c r="O175" s="28"/>
      <c r="P175" s="28"/>
      <c r="Q175" s="28"/>
      <c r="R175" s="10" t="s">
        <v>413</v>
      </c>
    </row>
    <row r="176" spans="1:18" s="10" customFormat="1" ht="12.75" customHeight="1" x14ac:dyDescent="0.2">
      <c r="A176" s="3" t="s">
        <v>361</v>
      </c>
      <c r="B176" s="1" t="s">
        <v>362</v>
      </c>
      <c r="C176" s="1" t="s">
        <v>354</v>
      </c>
      <c r="D176" s="1"/>
      <c r="E176" s="20" t="s">
        <v>43</v>
      </c>
      <c r="F176" s="20"/>
      <c r="G176" s="11"/>
      <c r="H176" s="11"/>
      <c r="I176" s="22"/>
      <c r="J176" s="22"/>
      <c r="K176" s="22"/>
      <c r="L176" s="22"/>
      <c r="M176" s="11"/>
      <c r="N176" s="28"/>
      <c r="O176" s="28"/>
      <c r="P176" s="28"/>
      <c r="Q176" s="28"/>
      <c r="R176" s="10" t="s">
        <v>413</v>
      </c>
    </row>
    <row r="177" spans="1:20" s="10" customFormat="1" ht="12.75" customHeight="1" x14ac:dyDescent="0.2">
      <c r="A177" s="3" t="s">
        <v>363</v>
      </c>
      <c r="B177" s="1" t="s">
        <v>364</v>
      </c>
      <c r="C177" s="1" t="s">
        <v>354</v>
      </c>
      <c r="D177" s="1"/>
      <c r="E177" s="20" t="s">
        <v>38</v>
      </c>
      <c r="F177" s="20"/>
      <c r="G177" s="11"/>
      <c r="H177" s="11"/>
      <c r="I177" s="22"/>
      <c r="J177" s="22"/>
      <c r="K177" s="22"/>
      <c r="L177" s="22"/>
      <c r="M177" s="11"/>
      <c r="N177" s="28"/>
      <c r="O177" s="28"/>
      <c r="P177" s="28"/>
      <c r="Q177" s="28"/>
      <c r="R177" s="10" t="s">
        <v>413</v>
      </c>
    </row>
    <row r="178" spans="1:20" s="10" customFormat="1" ht="12.75" customHeight="1" x14ac:dyDescent="0.2">
      <c r="A178" s="3" t="s">
        <v>365</v>
      </c>
      <c r="B178" s="1" t="s">
        <v>366</v>
      </c>
      <c r="C178" s="1" t="s">
        <v>354</v>
      </c>
      <c r="D178" s="1"/>
      <c r="E178" s="20" t="s">
        <v>43</v>
      </c>
      <c r="F178" s="20"/>
      <c r="G178" s="11"/>
      <c r="H178" s="11"/>
      <c r="I178" s="22"/>
      <c r="J178" s="22"/>
      <c r="K178" s="22"/>
      <c r="L178" s="22"/>
      <c r="M178" s="11"/>
      <c r="N178" s="28"/>
      <c r="O178" s="28"/>
      <c r="P178" s="28"/>
      <c r="Q178" s="28"/>
      <c r="R178" s="10" t="s">
        <v>413</v>
      </c>
    </row>
    <row r="179" spans="1:20" s="10" customFormat="1" ht="12.75" customHeight="1" x14ac:dyDescent="0.2">
      <c r="A179" s="3" t="s">
        <v>367</v>
      </c>
      <c r="B179" s="1" t="s">
        <v>368</v>
      </c>
      <c r="C179" s="1" t="s">
        <v>354</v>
      </c>
      <c r="D179" s="1"/>
      <c r="E179" s="20" t="s">
        <v>43</v>
      </c>
      <c r="F179" s="20"/>
      <c r="G179" s="11"/>
      <c r="H179" s="11"/>
      <c r="I179" s="22"/>
      <c r="J179" s="22"/>
      <c r="K179" s="22"/>
      <c r="L179" s="22"/>
      <c r="M179" s="11"/>
      <c r="N179" s="28"/>
      <c r="O179" s="28"/>
      <c r="P179" s="28"/>
      <c r="Q179" s="28"/>
      <c r="R179" s="10" t="s">
        <v>413</v>
      </c>
    </row>
    <row r="180" spans="1:20" s="10" customFormat="1" ht="12.75" customHeight="1" x14ac:dyDescent="0.2">
      <c r="A180" s="3" t="s">
        <v>369</v>
      </c>
      <c r="B180" s="1" t="s">
        <v>370</v>
      </c>
      <c r="C180" s="1" t="s">
        <v>354</v>
      </c>
      <c r="D180" s="1"/>
      <c r="E180" s="20" t="s">
        <v>43</v>
      </c>
      <c r="F180" s="20"/>
      <c r="G180" s="11"/>
      <c r="H180" s="11"/>
      <c r="I180" s="22"/>
      <c r="J180" s="22"/>
      <c r="K180" s="22"/>
      <c r="L180" s="22"/>
      <c r="M180" s="11"/>
      <c r="N180" s="28"/>
      <c r="O180" s="28"/>
      <c r="P180" s="28"/>
      <c r="Q180" s="28"/>
      <c r="R180" s="10" t="s">
        <v>413</v>
      </c>
    </row>
    <row r="181" spans="1:20" s="10" customFormat="1" ht="12.75" customHeight="1" x14ac:dyDescent="0.2">
      <c r="A181" s="3" t="s">
        <v>371</v>
      </c>
      <c r="B181" s="1" t="s">
        <v>372</v>
      </c>
      <c r="C181" s="1" t="s">
        <v>354</v>
      </c>
      <c r="D181" s="1"/>
      <c r="E181" s="20" t="s">
        <v>38</v>
      </c>
      <c r="F181" s="20"/>
      <c r="G181" s="11"/>
      <c r="H181" s="11"/>
      <c r="I181" s="22"/>
      <c r="J181" s="22"/>
      <c r="K181" s="22"/>
      <c r="L181" s="22"/>
      <c r="M181" s="11"/>
      <c r="N181" s="28"/>
      <c r="O181" s="28"/>
      <c r="P181" s="28"/>
      <c r="Q181" s="28"/>
      <c r="R181" s="10" t="s">
        <v>413</v>
      </c>
    </row>
    <row r="182" spans="1:20" s="10" customFormat="1" ht="12.75" customHeight="1" x14ac:dyDescent="0.2">
      <c r="A182" s="3" t="s">
        <v>373</v>
      </c>
      <c r="B182" s="1" t="s">
        <v>374</v>
      </c>
      <c r="C182" s="1" t="s">
        <v>354</v>
      </c>
      <c r="D182" s="1"/>
      <c r="E182" s="20" t="s">
        <v>50</v>
      </c>
      <c r="F182" s="20"/>
      <c r="G182" s="11"/>
      <c r="H182" s="11"/>
      <c r="I182" s="22"/>
      <c r="J182" s="22"/>
      <c r="K182" s="22"/>
      <c r="L182" s="22"/>
      <c r="M182" s="11"/>
      <c r="N182" s="28"/>
      <c r="O182" s="28"/>
      <c r="P182" s="28"/>
      <c r="Q182" s="28"/>
      <c r="R182" s="10" t="s">
        <v>413</v>
      </c>
    </row>
    <row r="183" spans="1:20" s="10" customFormat="1" ht="12.75" customHeight="1" x14ac:dyDescent="0.2">
      <c r="A183" s="3" t="s">
        <v>375</v>
      </c>
      <c r="B183" s="1" t="s">
        <v>376</v>
      </c>
      <c r="C183" s="1" t="s">
        <v>354</v>
      </c>
      <c r="D183" s="1"/>
      <c r="E183" s="20" t="s">
        <v>43</v>
      </c>
      <c r="F183" s="20"/>
      <c r="G183" s="11"/>
      <c r="H183" s="11"/>
      <c r="I183" s="22"/>
      <c r="J183" s="22"/>
      <c r="K183" s="22"/>
      <c r="L183" s="22"/>
      <c r="M183" s="11"/>
      <c r="N183" s="28"/>
      <c r="O183" s="28"/>
      <c r="P183" s="28"/>
      <c r="Q183" s="28"/>
      <c r="R183" s="10" t="s">
        <v>413</v>
      </c>
    </row>
    <row r="184" spans="1:20" s="10" customFormat="1" ht="12.75" customHeight="1" x14ac:dyDescent="0.2">
      <c r="A184" s="3" t="s">
        <v>377</v>
      </c>
      <c r="B184" s="1" t="s">
        <v>378</v>
      </c>
      <c r="C184" s="1" t="s">
        <v>354</v>
      </c>
      <c r="D184" s="1"/>
      <c r="E184" s="20" t="s">
        <v>38</v>
      </c>
      <c r="F184" s="20"/>
      <c r="G184" s="11"/>
      <c r="H184" s="11"/>
      <c r="I184" s="22"/>
      <c r="J184" s="22"/>
      <c r="K184" s="22"/>
      <c r="L184" s="22"/>
      <c r="M184" s="11"/>
      <c r="N184" s="28"/>
      <c r="O184" s="28"/>
      <c r="P184" s="28"/>
      <c r="Q184" s="28"/>
      <c r="R184" s="10" t="s">
        <v>413</v>
      </c>
    </row>
    <row r="185" spans="1:20" s="10" customFormat="1" ht="12.75" customHeight="1" x14ac:dyDescent="0.2">
      <c r="A185" s="3" t="s">
        <v>379</v>
      </c>
      <c r="B185" s="1" t="s">
        <v>380</v>
      </c>
      <c r="C185" s="1" t="s">
        <v>354</v>
      </c>
      <c r="D185" s="1"/>
      <c r="E185" s="20" t="s">
        <v>50</v>
      </c>
      <c r="F185" s="20"/>
      <c r="G185" s="11"/>
      <c r="H185" s="11"/>
      <c r="I185" s="22"/>
      <c r="J185" s="22"/>
      <c r="K185" s="22"/>
      <c r="L185" s="22"/>
      <c r="M185" s="11"/>
      <c r="N185" s="28"/>
      <c r="O185" s="28"/>
      <c r="P185" s="28"/>
      <c r="Q185" s="28"/>
      <c r="R185" s="10" t="s">
        <v>413</v>
      </c>
    </row>
    <row r="186" spans="1:20" s="10" customFormat="1" ht="12.75" customHeight="1" x14ac:dyDescent="0.2">
      <c r="A186" s="3" t="s">
        <v>381</v>
      </c>
      <c r="B186" s="1" t="s">
        <v>382</v>
      </c>
      <c r="C186" s="1" t="s">
        <v>354</v>
      </c>
      <c r="D186" s="1"/>
      <c r="E186" s="20" t="s">
        <v>43</v>
      </c>
      <c r="F186" s="20"/>
      <c r="G186" s="11"/>
      <c r="H186" s="11"/>
      <c r="I186" s="22"/>
      <c r="J186" s="22"/>
      <c r="K186" s="22"/>
      <c r="L186" s="22"/>
      <c r="M186" s="11"/>
      <c r="N186" s="28"/>
      <c r="O186" s="28"/>
      <c r="P186" s="28"/>
      <c r="Q186" s="28"/>
      <c r="R186" s="10" t="s">
        <v>413</v>
      </c>
    </row>
    <row r="187" spans="1:20" s="10" customFormat="1" ht="12.75" customHeight="1" x14ac:dyDescent="0.2">
      <c r="A187" s="3" t="s">
        <v>383</v>
      </c>
      <c r="B187" s="1" t="s">
        <v>384</v>
      </c>
      <c r="C187" s="1" t="s">
        <v>354</v>
      </c>
      <c r="D187" s="1"/>
      <c r="E187" s="20" t="s">
        <v>38</v>
      </c>
      <c r="F187" s="20"/>
      <c r="G187" s="11"/>
      <c r="H187" s="11"/>
      <c r="I187" s="22"/>
      <c r="J187" s="22"/>
      <c r="K187" s="22"/>
      <c r="L187" s="22"/>
      <c r="M187" s="11"/>
      <c r="N187" s="28"/>
      <c r="O187" s="28"/>
      <c r="P187" s="28"/>
      <c r="Q187" s="28"/>
      <c r="R187" s="10" t="s">
        <v>413</v>
      </c>
    </row>
    <row r="188" spans="1:20" s="10" customFormat="1" ht="12.75" customHeight="1" x14ac:dyDescent="0.2">
      <c r="A188" s="3" t="s">
        <v>385</v>
      </c>
      <c r="B188" s="1" t="s">
        <v>386</v>
      </c>
      <c r="C188" s="1" t="s">
        <v>354</v>
      </c>
      <c r="D188" s="1"/>
      <c r="E188" s="20" t="s">
        <v>50</v>
      </c>
      <c r="F188" s="20"/>
      <c r="G188" s="11"/>
      <c r="H188" s="11"/>
      <c r="I188" s="22"/>
      <c r="J188" s="22"/>
      <c r="K188" s="22"/>
      <c r="L188" s="22"/>
      <c r="M188" s="11"/>
      <c r="N188" s="28"/>
      <c r="O188" s="28"/>
      <c r="P188" s="28"/>
      <c r="Q188" s="28"/>
      <c r="R188" s="10" t="s">
        <v>413</v>
      </c>
    </row>
    <row r="189" spans="1:20" s="10" customFormat="1" ht="12.75" customHeight="1" x14ac:dyDescent="0.2">
      <c r="A189" s="3" t="s">
        <v>387</v>
      </c>
      <c r="B189" s="1" t="s">
        <v>388</v>
      </c>
      <c r="C189" s="1" t="s">
        <v>354</v>
      </c>
      <c r="D189" s="1"/>
      <c r="E189" s="20" t="s">
        <v>50</v>
      </c>
      <c r="F189" s="20"/>
      <c r="G189" s="11"/>
      <c r="H189" s="11"/>
      <c r="I189" s="22"/>
      <c r="J189" s="22"/>
      <c r="K189" s="22"/>
      <c r="L189" s="22"/>
      <c r="M189" s="11"/>
      <c r="N189" s="28"/>
      <c r="O189" s="28"/>
      <c r="P189" s="28"/>
      <c r="Q189" s="28"/>
      <c r="R189" s="10" t="s">
        <v>413</v>
      </c>
    </row>
    <row r="190" spans="1:20" ht="12.75" customHeight="1" x14ac:dyDescent="0.2">
      <c r="G190" s="11"/>
      <c r="H190" s="11"/>
      <c r="M190" s="11"/>
      <c r="T190" s="2"/>
    </row>
    <row r="191" spans="1:20" ht="12.75" customHeight="1" x14ac:dyDescent="0.2">
      <c r="G191" s="11"/>
      <c r="H191" s="11"/>
      <c r="M191" s="11"/>
      <c r="T191" s="2"/>
    </row>
    <row r="192" spans="1:20" ht="12.75" customHeight="1" x14ac:dyDescent="0.2">
      <c r="G192" s="11"/>
      <c r="H192" s="11"/>
      <c r="M192" s="11"/>
      <c r="T192" s="2"/>
    </row>
    <row r="193" spans="7:20" ht="12.75" customHeight="1" x14ac:dyDescent="0.2">
      <c r="G193" s="11"/>
      <c r="H193" s="11"/>
      <c r="M193" s="11"/>
      <c r="T193" s="2"/>
    </row>
    <row r="194" spans="7:20" ht="12.75" customHeight="1" x14ac:dyDescent="0.25">
      <c r="G194" s="11"/>
      <c r="H194" s="11"/>
      <c r="M194" s="11"/>
    </row>
    <row r="195" spans="7:20" ht="12.75" customHeight="1" x14ac:dyDescent="0.25">
      <c r="G195" s="11"/>
      <c r="H195" s="11"/>
      <c r="M195" s="11"/>
    </row>
    <row r="196" spans="7:20" ht="12.75" customHeight="1" x14ac:dyDescent="0.25">
      <c r="G196" s="11"/>
      <c r="H196" s="11"/>
      <c r="M196" s="11"/>
    </row>
    <row r="197" spans="7:20" ht="12.75" customHeight="1" x14ac:dyDescent="0.25">
      <c r="G197" s="11"/>
      <c r="H197" s="11"/>
      <c r="M197" s="11"/>
    </row>
    <row r="198" spans="7:20" ht="12.75" customHeight="1" x14ac:dyDescent="0.25">
      <c r="G198" s="11"/>
      <c r="H198" s="11"/>
      <c r="M198" s="11"/>
    </row>
    <row r="199" spans="7:20" ht="12.75" customHeight="1" x14ac:dyDescent="0.25">
      <c r="G199" s="11"/>
      <c r="H199" s="11"/>
      <c r="M199" s="11"/>
    </row>
    <row r="200" spans="7:20" ht="12.75" customHeight="1" x14ac:dyDescent="0.25">
      <c r="G200" s="11"/>
      <c r="H200" s="11"/>
      <c r="M200" s="11"/>
    </row>
    <row r="201" spans="7:20" ht="12.75" customHeight="1" x14ac:dyDescent="0.25">
      <c r="G201" s="11"/>
      <c r="H201" s="11"/>
      <c r="M201" s="11"/>
    </row>
    <row r="202" spans="7:20" ht="12.75" customHeight="1" x14ac:dyDescent="0.25">
      <c r="G202" s="11"/>
      <c r="H202" s="11"/>
      <c r="M202" s="11"/>
    </row>
    <row r="203" spans="7:20" ht="12.75" customHeight="1" x14ac:dyDescent="0.25">
      <c r="G203" s="11"/>
      <c r="H203" s="11"/>
      <c r="M203" s="11"/>
    </row>
    <row r="204" spans="7:20" ht="12.75" customHeight="1" x14ac:dyDescent="0.25">
      <c r="G204" s="11"/>
      <c r="H204" s="11"/>
      <c r="M204" s="11"/>
    </row>
    <row r="205" spans="7:20" ht="12.75" customHeight="1" x14ac:dyDescent="0.25">
      <c r="G205" s="11"/>
      <c r="H205" s="11"/>
      <c r="M205" s="11"/>
    </row>
    <row r="206" spans="7:20" ht="12.75" customHeight="1" x14ac:dyDescent="0.25">
      <c r="G206" s="11"/>
      <c r="H206" s="11"/>
      <c r="M206" s="11"/>
    </row>
    <row r="207" spans="7:20" ht="12.75" customHeight="1" x14ac:dyDescent="0.25">
      <c r="G207" s="11"/>
      <c r="H207" s="11"/>
      <c r="M207" s="11"/>
    </row>
    <row r="208" spans="7:20" ht="12.75" customHeight="1" x14ac:dyDescent="0.25">
      <c r="G208" s="11"/>
      <c r="H208" s="11"/>
      <c r="M208" s="11"/>
    </row>
    <row r="209" spans="7:13" ht="12.75" customHeight="1" x14ac:dyDescent="0.25">
      <c r="G209" s="11"/>
      <c r="H209" s="11"/>
      <c r="M209" s="11"/>
    </row>
    <row r="210" spans="7:13" ht="12.75" customHeight="1" x14ac:dyDescent="0.25">
      <c r="G210" s="11"/>
      <c r="H210" s="11"/>
      <c r="M210" s="11"/>
    </row>
    <row r="211" spans="7:13" ht="12.75" customHeight="1" x14ac:dyDescent="0.25">
      <c r="G211" s="11"/>
      <c r="H211" s="11"/>
      <c r="M211" s="11"/>
    </row>
    <row r="212" spans="7:13" ht="12.75" customHeight="1" x14ac:dyDescent="0.25">
      <c r="G212" s="11"/>
      <c r="H212" s="11"/>
      <c r="M212" s="11"/>
    </row>
    <row r="213" spans="7:13" ht="12.75" customHeight="1" x14ac:dyDescent="0.25">
      <c r="G213" s="11"/>
      <c r="H213" s="11"/>
      <c r="M213" s="11"/>
    </row>
    <row r="214" spans="7:13" ht="12.75" customHeight="1" x14ac:dyDescent="0.25">
      <c r="G214" s="11"/>
      <c r="H214" s="11"/>
      <c r="M214" s="11"/>
    </row>
    <row r="215" spans="7:13" ht="12.75" customHeight="1" x14ac:dyDescent="0.25">
      <c r="G215" s="11"/>
      <c r="H215" s="11"/>
      <c r="M215" s="11"/>
    </row>
    <row r="216" spans="7:13" ht="12.75" customHeight="1" x14ac:dyDescent="0.25">
      <c r="G216" s="11"/>
      <c r="H216" s="11"/>
      <c r="M216" s="11"/>
    </row>
    <row r="217" spans="7:13" ht="12.75" customHeight="1" x14ac:dyDescent="0.25">
      <c r="G217" s="11"/>
      <c r="H217" s="11"/>
      <c r="M217" s="11"/>
    </row>
    <row r="218" spans="7:13" ht="12.75" customHeight="1" x14ac:dyDescent="0.25">
      <c r="G218" s="11"/>
      <c r="H218" s="11"/>
      <c r="M218" s="11"/>
    </row>
    <row r="219" spans="7:13" ht="12.75" customHeight="1" x14ac:dyDescent="0.25">
      <c r="G219" s="11"/>
      <c r="H219" s="11"/>
      <c r="M219" s="11"/>
    </row>
    <row r="220" spans="7:13" ht="12.75" customHeight="1" x14ac:dyDescent="0.25">
      <c r="G220" s="11"/>
      <c r="H220" s="11"/>
      <c r="M220" s="11"/>
    </row>
    <row r="221" spans="7:13" ht="12.75" customHeight="1" x14ac:dyDescent="0.25">
      <c r="G221" s="11"/>
      <c r="H221" s="11"/>
      <c r="M221" s="11"/>
    </row>
    <row r="222" spans="7:13" ht="12.75" customHeight="1" x14ac:dyDescent="0.25">
      <c r="G222" s="11"/>
      <c r="H222" s="11"/>
      <c r="M222" s="11"/>
    </row>
    <row r="223" spans="7:13" ht="12.75" customHeight="1" x14ac:dyDescent="0.25">
      <c r="G223" s="11"/>
      <c r="H223" s="11"/>
      <c r="M223" s="11"/>
    </row>
    <row r="224" spans="7:13" ht="12.75" customHeight="1" x14ac:dyDescent="0.25">
      <c r="G224" s="11"/>
      <c r="H224" s="11"/>
      <c r="M224" s="11"/>
    </row>
    <row r="225" spans="7:13" ht="12.75" customHeight="1" x14ac:dyDescent="0.25">
      <c r="G225" s="11"/>
      <c r="H225" s="11"/>
      <c r="M225" s="11"/>
    </row>
    <row r="226" spans="7:13" ht="12.75" customHeight="1" x14ac:dyDescent="0.25">
      <c r="G226" s="11"/>
      <c r="H226" s="11"/>
      <c r="M226" s="11"/>
    </row>
    <row r="227" spans="7:13" ht="12.75" customHeight="1" x14ac:dyDescent="0.25">
      <c r="G227" s="11"/>
      <c r="H227" s="11"/>
      <c r="M227" s="11"/>
    </row>
    <row r="228" spans="7:13" ht="12.75" customHeight="1" x14ac:dyDescent="0.25">
      <c r="G228" s="11"/>
      <c r="H228" s="11"/>
      <c r="M228" s="11"/>
    </row>
    <row r="229" spans="7:13" ht="12.75" customHeight="1" x14ac:dyDescent="0.25">
      <c r="G229" s="11"/>
      <c r="H229" s="11"/>
      <c r="M229" s="11"/>
    </row>
    <row r="230" spans="7:13" ht="12.75" customHeight="1" x14ac:dyDescent="0.25">
      <c r="G230" s="11"/>
      <c r="H230" s="11"/>
      <c r="M230" s="11"/>
    </row>
    <row r="231" spans="7:13" ht="12.75" customHeight="1" x14ac:dyDescent="0.25">
      <c r="G231" s="11"/>
      <c r="H231" s="11"/>
      <c r="M231" s="11"/>
    </row>
    <row r="232" spans="7:13" ht="12.75" customHeight="1" x14ac:dyDescent="0.25">
      <c r="G232" s="11"/>
      <c r="H232" s="11"/>
      <c r="M232" s="11"/>
    </row>
    <row r="233" spans="7:13" ht="12.75" customHeight="1" x14ac:dyDescent="0.25">
      <c r="G233" s="11"/>
      <c r="H233" s="11"/>
      <c r="M233" s="11"/>
    </row>
    <row r="234" spans="7:13" ht="12.75" customHeight="1" x14ac:dyDescent="0.25">
      <c r="G234" s="11"/>
      <c r="H234" s="11"/>
      <c r="M234" s="11"/>
    </row>
    <row r="235" spans="7:13" ht="12.75" customHeight="1" x14ac:dyDescent="0.25">
      <c r="G235" s="11"/>
      <c r="H235" s="11"/>
      <c r="M235" s="11"/>
    </row>
    <row r="236" spans="7:13" ht="12.75" customHeight="1" x14ac:dyDescent="0.25">
      <c r="G236" s="11"/>
      <c r="H236" s="11"/>
      <c r="M236" s="11"/>
    </row>
    <row r="237" spans="7:13" ht="12.75" customHeight="1" x14ac:dyDescent="0.25">
      <c r="G237" s="11"/>
      <c r="H237" s="11"/>
      <c r="M237" s="11"/>
    </row>
    <row r="238" spans="7:13" ht="12.75" customHeight="1" x14ac:dyDescent="0.25">
      <c r="G238" s="11"/>
      <c r="H238" s="11"/>
      <c r="M238" s="11"/>
    </row>
    <row r="239" spans="7:13" ht="12.75" customHeight="1" x14ac:dyDescent="0.25">
      <c r="G239" s="11"/>
      <c r="H239" s="11"/>
      <c r="M239" s="11"/>
    </row>
    <row r="240" spans="7:13" ht="12.75" customHeight="1" x14ac:dyDescent="0.25">
      <c r="G240" s="11"/>
      <c r="H240" s="11"/>
      <c r="M240" s="11"/>
    </row>
    <row r="241" spans="7:13" ht="12.75" customHeight="1" x14ac:dyDescent="0.25">
      <c r="G241" s="11"/>
      <c r="H241" s="11"/>
      <c r="M241" s="11"/>
    </row>
    <row r="242" spans="7:13" ht="12.75" customHeight="1" x14ac:dyDescent="0.25">
      <c r="G242" s="11"/>
      <c r="H242" s="11"/>
      <c r="M242" s="11"/>
    </row>
    <row r="243" spans="7:13" ht="12.75" customHeight="1" x14ac:dyDescent="0.25">
      <c r="G243" s="11"/>
      <c r="H243" s="11"/>
      <c r="M243" s="11"/>
    </row>
    <row r="244" spans="7:13" ht="12.75" customHeight="1" x14ac:dyDescent="0.25">
      <c r="G244" s="11"/>
      <c r="H244" s="11"/>
      <c r="M244" s="11"/>
    </row>
    <row r="245" spans="7:13" ht="12.75" customHeight="1" x14ac:dyDescent="0.25">
      <c r="G245" s="11"/>
      <c r="H245" s="11"/>
      <c r="M245" s="11"/>
    </row>
    <row r="246" spans="7:13" ht="12.75" customHeight="1" x14ac:dyDescent="0.25">
      <c r="G246" s="11"/>
      <c r="H246" s="11"/>
      <c r="M246" s="11"/>
    </row>
    <row r="247" spans="7:13" ht="12.75" customHeight="1" x14ac:dyDescent="0.25">
      <c r="G247" s="11"/>
      <c r="H247" s="11"/>
      <c r="M247" s="11"/>
    </row>
    <row r="248" spans="7:13" ht="12.75" customHeight="1" x14ac:dyDescent="0.25">
      <c r="G248" s="11"/>
      <c r="H248" s="11"/>
      <c r="M248" s="11"/>
    </row>
    <row r="249" spans="7:13" ht="12.75" customHeight="1" x14ac:dyDescent="0.25">
      <c r="G249" s="11"/>
      <c r="H249" s="11"/>
      <c r="M249" s="11"/>
    </row>
    <row r="250" spans="7:13" ht="12.75" customHeight="1" x14ac:dyDescent="0.25">
      <c r="G250" s="11"/>
      <c r="H250" s="11"/>
      <c r="M250" s="11"/>
    </row>
    <row r="251" spans="7:13" ht="12.75" customHeight="1" x14ac:dyDescent="0.25">
      <c r="G251" s="11"/>
      <c r="H251" s="11"/>
      <c r="M251" s="11"/>
    </row>
    <row r="252" spans="7:13" ht="12.75" customHeight="1" x14ac:dyDescent="0.25">
      <c r="G252" s="11"/>
      <c r="H252" s="11"/>
      <c r="M252" s="11"/>
    </row>
    <row r="253" spans="7:13" ht="12.75" customHeight="1" x14ac:dyDescent="0.25">
      <c r="G253" s="11"/>
      <c r="H253" s="11"/>
      <c r="M253" s="11"/>
    </row>
    <row r="254" spans="7:13" ht="12.75" customHeight="1" x14ac:dyDescent="0.25">
      <c r="G254" s="11"/>
      <c r="H254" s="11"/>
      <c r="M254" s="11"/>
    </row>
    <row r="255" spans="7:13" ht="12.75" customHeight="1" x14ac:dyDescent="0.25">
      <c r="G255" s="11"/>
      <c r="H255" s="11"/>
      <c r="M255" s="11"/>
    </row>
    <row r="256" spans="7:13" ht="12.75" customHeight="1" x14ac:dyDescent="0.25">
      <c r="G256" s="11"/>
      <c r="H256" s="11"/>
      <c r="M256" s="11"/>
    </row>
    <row r="257" spans="7:13" ht="12.75" customHeight="1" x14ac:dyDescent="0.25">
      <c r="G257" s="11"/>
      <c r="H257" s="11"/>
      <c r="M257" s="11"/>
    </row>
    <row r="258" spans="7:13" ht="12.75" customHeight="1" x14ac:dyDescent="0.25">
      <c r="G258" s="11"/>
      <c r="H258" s="11"/>
      <c r="M258" s="11"/>
    </row>
    <row r="259" spans="7:13" ht="12.75" customHeight="1" x14ac:dyDescent="0.25">
      <c r="G259" s="11"/>
      <c r="H259" s="11"/>
      <c r="M259" s="11"/>
    </row>
    <row r="260" spans="7:13" ht="12.75" customHeight="1" x14ac:dyDescent="0.25">
      <c r="G260" s="11"/>
      <c r="H260" s="11"/>
      <c r="M260" s="11"/>
    </row>
    <row r="261" spans="7:13" ht="12.75" customHeight="1" x14ac:dyDescent="0.25">
      <c r="G261" s="11"/>
      <c r="H261" s="11"/>
      <c r="M261" s="11"/>
    </row>
    <row r="262" spans="7:13" ht="12.75" customHeight="1" x14ac:dyDescent="0.25">
      <c r="G262" s="11"/>
      <c r="H262" s="11"/>
      <c r="M262" s="11"/>
    </row>
    <row r="263" spans="7:13" ht="12.75" customHeight="1" x14ac:dyDescent="0.25">
      <c r="G263" s="11"/>
      <c r="H263" s="11"/>
      <c r="M263" s="11"/>
    </row>
    <row r="264" spans="7:13" ht="12.75" customHeight="1" x14ac:dyDescent="0.25">
      <c r="G264" s="11"/>
      <c r="H264" s="11"/>
      <c r="M264" s="11"/>
    </row>
    <row r="265" spans="7:13" ht="12.75" customHeight="1" x14ac:dyDescent="0.25">
      <c r="G265" s="11"/>
      <c r="H265" s="11"/>
      <c r="M265" s="11"/>
    </row>
    <row r="266" spans="7:13" ht="12.75" customHeight="1" x14ac:dyDescent="0.25">
      <c r="G266" s="11"/>
      <c r="H266" s="11"/>
      <c r="M266" s="11"/>
    </row>
    <row r="267" spans="7:13" ht="12.75" customHeight="1" x14ac:dyDescent="0.25">
      <c r="G267" s="11"/>
      <c r="H267" s="11"/>
      <c r="M267" s="11"/>
    </row>
    <row r="268" spans="7:13" ht="12.75" customHeight="1" x14ac:dyDescent="0.25">
      <c r="G268" s="11"/>
      <c r="H268" s="11"/>
      <c r="M268" s="11"/>
    </row>
    <row r="269" spans="7:13" ht="12.75" customHeight="1" x14ac:dyDescent="0.25">
      <c r="G269" s="11"/>
      <c r="H269" s="11"/>
      <c r="M269" s="11"/>
    </row>
    <row r="270" spans="7:13" ht="12.75" customHeight="1" x14ac:dyDescent="0.25">
      <c r="G270" s="11"/>
      <c r="H270" s="11"/>
      <c r="M270" s="11"/>
    </row>
    <row r="271" spans="7:13" ht="12.75" customHeight="1" x14ac:dyDescent="0.25">
      <c r="G271" s="11"/>
      <c r="H271" s="11"/>
      <c r="M271" s="11"/>
    </row>
    <row r="272" spans="7:13" ht="12.75" customHeight="1" x14ac:dyDescent="0.25">
      <c r="G272" s="11"/>
      <c r="H272" s="11"/>
      <c r="M272" s="11"/>
    </row>
    <row r="273" spans="7:13" ht="12.75" customHeight="1" x14ac:dyDescent="0.25">
      <c r="G273" s="11"/>
      <c r="H273" s="11"/>
      <c r="M273" s="11"/>
    </row>
    <row r="274" spans="7:13" ht="12.75" customHeight="1" x14ac:dyDescent="0.25">
      <c r="G274" s="11"/>
      <c r="H274" s="11"/>
      <c r="M274" s="11"/>
    </row>
    <row r="275" spans="7:13" ht="12.75" customHeight="1" x14ac:dyDescent="0.25">
      <c r="G275" s="11"/>
      <c r="H275" s="11"/>
      <c r="M275" s="11"/>
    </row>
    <row r="276" spans="7:13" ht="12.75" customHeight="1" x14ac:dyDescent="0.25">
      <c r="G276" s="11"/>
      <c r="H276" s="11"/>
      <c r="M276" s="11"/>
    </row>
    <row r="277" spans="7:13" ht="12.75" customHeight="1" x14ac:dyDescent="0.25">
      <c r="G277" s="11"/>
      <c r="H277" s="11"/>
      <c r="M277" s="11"/>
    </row>
    <row r="278" spans="7:13" ht="12.75" customHeight="1" x14ac:dyDescent="0.25">
      <c r="G278" s="11"/>
      <c r="H278" s="11"/>
      <c r="M278" s="11"/>
    </row>
    <row r="279" spans="7:13" ht="12.75" customHeight="1" x14ac:dyDescent="0.25">
      <c r="G279" s="11"/>
      <c r="H279" s="11"/>
      <c r="M279" s="11"/>
    </row>
    <row r="280" spans="7:13" ht="12.75" customHeight="1" x14ac:dyDescent="0.25">
      <c r="G280" s="11"/>
      <c r="H280" s="11"/>
      <c r="M280" s="11"/>
    </row>
    <row r="281" spans="7:13" ht="12.75" customHeight="1" x14ac:dyDescent="0.25">
      <c r="G281" s="11"/>
      <c r="H281" s="11"/>
      <c r="M281" s="11"/>
    </row>
    <row r="282" spans="7:13" ht="12.75" customHeight="1" x14ac:dyDescent="0.25">
      <c r="G282" s="11"/>
      <c r="H282" s="11"/>
      <c r="M282" s="11"/>
    </row>
    <row r="283" spans="7:13" ht="12.75" customHeight="1" x14ac:dyDescent="0.25">
      <c r="G283" s="11"/>
      <c r="H283" s="11"/>
      <c r="M283" s="11"/>
    </row>
  </sheetData>
  <sortState ref="A2:O172">
    <sortCondition descending="1" ref="D2:D172"/>
  </sortState>
  <pageMargins left="0.7" right="0.7" top="0.75" bottom="0.75" header="0.3" footer="0.3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EAAFP Priority Seabird Spp</vt:lpstr>
      <vt:lpstr>EAAFP Seabird List</vt:lpstr>
    </vt:vector>
  </TitlesOfParts>
  <Company>DEWHA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Carey</dc:creator>
  <cp:lastModifiedBy>EAAFP STORAGE</cp:lastModifiedBy>
  <cp:lastPrinted>2013-05-22T01:04:26Z</cp:lastPrinted>
  <dcterms:created xsi:type="dcterms:W3CDTF">2012-09-25T00:11:12Z</dcterms:created>
  <dcterms:modified xsi:type="dcterms:W3CDTF">2014-03-13T04:52:50Z</dcterms:modified>
</cp:coreProperties>
</file>